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35" windowWidth="20115" windowHeight="7935"/>
  </bookViews>
  <sheets>
    <sheet name="Personal" sheetId="6" r:id="rId1"/>
    <sheet name="Conceptos" sheetId="7" r:id="rId2"/>
    <sheet name="Remunera" sheetId="2" r:id="rId3"/>
    <sheet name="Otros" sheetId="3" r:id="rId4"/>
    <sheet name="HE" sheetId="4" r:id="rId5"/>
    <sheet name="Comi" sheetId="5" r:id="rId6"/>
    <sheet name="Calculo" sheetId="1" r:id="rId7"/>
  </sheets>
  <definedNames>
    <definedName name="DATACOMISIONES">Comi!$B$4:$O$103</definedName>
    <definedName name="DATAHORASEXTRAS">HE!$B$4:$I$103</definedName>
    <definedName name="DATAOTROS">Otros!$B$4:$G$103</definedName>
    <definedName name="DATAPERSONAL">Personal!$B$4:$D$103</definedName>
    <definedName name="DATASUELDO">Remunera!$B$4:$P$103</definedName>
    <definedName name="LPersonal">Personal!$B$4:$B$103</definedName>
    <definedName name="_xlnm.Print_Titles" localSheetId="6">Calculo!$1:$3</definedName>
  </definedNames>
  <calcPr calcId="144525"/>
</workbook>
</file>

<file path=xl/calcChain.xml><?xml version="1.0" encoding="utf-8"?>
<calcChain xmlns="http://schemas.openxmlformats.org/spreadsheetml/2006/main">
  <c r="F5" i="1" l="1"/>
  <c r="S5" i="1" l="1"/>
  <c r="V5" i="1" s="1"/>
  <c r="S6" i="1"/>
  <c r="V6" i="1" s="1"/>
  <c r="S7" i="1"/>
  <c r="S8" i="1"/>
  <c r="V8" i="1" s="1"/>
  <c r="S9" i="1"/>
  <c r="S10" i="1"/>
  <c r="V10" i="1" s="1"/>
  <c r="S11" i="1"/>
  <c r="V11" i="1" s="1"/>
  <c r="S12" i="1"/>
  <c r="S13" i="1"/>
  <c r="V13" i="1" s="1"/>
  <c r="S14" i="1"/>
  <c r="V14" i="1" s="1"/>
  <c r="S15" i="1"/>
  <c r="V15" i="1" s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22" i="1"/>
  <c r="V22" i="1" s="1"/>
  <c r="S23" i="1"/>
  <c r="V23" i="1" s="1"/>
  <c r="S24" i="1"/>
  <c r="V24" i="1" s="1"/>
  <c r="S25" i="1"/>
  <c r="V25" i="1" s="1"/>
  <c r="S26" i="1"/>
  <c r="V26" i="1" s="1"/>
  <c r="S27" i="1"/>
  <c r="V27" i="1" s="1"/>
  <c r="S28" i="1"/>
  <c r="V28" i="1" s="1"/>
  <c r="S29" i="1"/>
  <c r="V29" i="1" s="1"/>
  <c r="S30" i="1"/>
  <c r="V30" i="1" s="1"/>
  <c r="S31" i="1"/>
  <c r="V31" i="1" s="1"/>
  <c r="S32" i="1"/>
  <c r="V32" i="1" s="1"/>
  <c r="S33" i="1"/>
  <c r="V33" i="1" s="1"/>
  <c r="S34" i="1"/>
  <c r="V34" i="1" s="1"/>
  <c r="S35" i="1"/>
  <c r="V35" i="1" s="1"/>
  <c r="S36" i="1"/>
  <c r="V36" i="1" s="1"/>
  <c r="S37" i="1"/>
  <c r="V37" i="1" s="1"/>
  <c r="S38" i="1"/>
  <c r="V38" i="1" s="1"/>
  <c r="S39" i="1"/>
  <c r="V39" i="1" s="1"/>
  <c r="S40" i="1"/>
  <c r="V40" i="1" s="1"/>
  <c r="S41" i="1"/>
  <c r="V41" i="1" s="1"/>
  <c r="S42" i="1"/>
  <c r="V42" i="1" s="1"/>
  <c r="S43" i="1"/>
  <c r="V43" i="1" s="1"/>
  <c r="S44" i="1"/>
  <c r="V44" i="1" s="1"/>
  <c r="S45" i="1"/>
  <c r="V45" i="1" s="1"/>
  <c r="S46" i="1"/>
  <c r="V46" i="1" s="1"/>
  <c r="S47" i="1"/>
  <c r="V47" i="1" s="1"/>
  <c r="S48" i="1"/>
  <c r="V48" i="1" s="1"/>
  <c r="S49" i="1"/>
  <c r="V49" i="1" s="1"/>
  <c r="S50" i="1"/>
  <c r="V50" i="1" s="1"/>
  <c r="S51" i="1"/>
  <c r="V51" i="1" s="1"/>
  <c r="S52" i="1"/>
  <c r="V52" i="1" s="1"/>
  <c r="S53" i="1"/>
  <c r="V53" i="1" s="1"/>
  <c r="S54" i="1"/>
  <c r="V54" i="1" s="1"/>
  <c r="S55" i="1"/>
  <c r="V55" i="1" s="1"/>
  <c r="S56" i="1"/>
  <c r="V56" i="1" s="1"/>
  <c r="S57" i="1"/>
  <c r="V57" i="1" s="1"/>
  <c r="S58" i="1"/>
  <c r="V58" i="1" s="1"/>
  <c r="S59" i="1"/>
  <c r="V59" i="1" s="1"/>
  <c r="S60" i="1"/>
  <c r="V60" i="1" s="1"/>
  <c r="S61" i="1"/>
  <c r="V61" i="1" s="1"/>
  <c r="S62" i="1"/>
  <c r="V62" i="1" s="1"/>
  <c r="S63" i="1"/>
  <c r="V63" i="1" s="1"/>
  <c r="S64" i="1"/>
  <c r="V64" i="1" s="1"/>
  <c r="S65" i="1"/>
  <c r="V65" i="1" s="1"/>
  <c r="S66" i="1"/>
  <c r="V66" i="1" s="1"/>
  <c r="S67" i="1"/>
  <c r="V67" i="1" s="1"/>
  <c r="S68" i="1"/>
  <c r="V68" i="1" s="1"/>
  <c r="S69" i="1"/>
  <c r="V69" i="1" s="1"/>
  <c r="S70" i="1"/>
  <c r="V70" i="1" s="1"/>
  <c r="S71" i="1"/>
  <c r="V71" i="1" s="1"/>
  <c r="S72" i="1"/>
  <c r="V72" i="1" s="1"/>
  <c r="S73" i="1"/>
  <c r="V73" i="1" s="1"/>
  <c r="S74" i="1"/>
  <c r="V74" i="1" s="1"/>
  <c r="S75" i="1"/>
  <c r="V75" i="1" s="1"/>
  <c r="S76" i="1"/>
  <c r="V76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3" i="1"/>
  <c r="V83" i="1" s="1"/>
  <c r="S84" i="1"/>
  <c r="V84" i="1" s="1"/>
  <c r="S85" i="1"/>
  <c r="V85" i="1" s="1"/>
  <c r="S86" i="1"/>
  <c r="V86" i="1" s="1"/>
  <c r="S87" i="1"/>
  <c r="V87" i="1" s="1"/>
  <c r="S88" i="1"/>
  <c r="V88" i="1" s="1"/>
  <c r="S89" i="1"/>
  <c r="V89" i="1" s="1"/>
  <c r="S90" i="1"/>
  <c r="V90" i="1" s="1"/>
  <c r="S91" i="1"/>
  <c r="V91" i="1" s="1"/>
  <c r="S92" i="1"/>
  <c r="V92" i="1" s="1"/>
  <c r="S93" i="1"/>
  <c r="V93" i="1" s="1"/>
  <c r="S94" i="1"/>
  <c r="V94" i="1" s="1"/>
  <c r="S95" i="1"/>
  <c r="V95" i="1" s="1"/>
  <c r="S96" i="1"/>
  <c r="V96" i="1" s="1"/>
  <c r="S97" i="1"/>
  <c r="V97" i="1" s="1"/>
  <c r="S98" i="1"/>
  <c r="V98" i="1" s="1"/>
  <c r="S99" i="1"/>
  <c r="V99" i="1" s="1"/>
  <c r="S100" i="1"/>
  <c r="V100" i="1" s="1"/>
  <c r="S101" i="1"/>
  <c r="V101" i="1" s="1"/>
  <c r="S102" i="1"/>
  <c r="V102" i="1" s="1"/>
  <c r="S103" i="1"/>
  <c r="V103" i="1" s="1"/>
  <c r="V7" i="1"/>
  <c r="S4" i="1"/>
  <c r="V4" i="1" s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4" i="5"/>
  <c r="H5" i="1"/>
  <c r="C12" i="1"/>
  <c r="F12" i="1"/>
  <c r="G12" i="1"/>
  <c r="H12" i="1"/>
  <c r="I12" i="1"/>
  <c r="J12" i="1"/>
  <c r="K12" i="1"/>
  <c r="L12" i="1"/>
  <c r="V12" i="1"/>
  <c r="C13" i="1"/>
  <c r="E13" i="1"/>
  <c r="F13" i="1"/>
  <c r="G13" i="1"/>
  <c r="H13" i="1"/>
  <c r="I13" i="1"/>
  <c r="J13" i="1"/>
  <c r="K13" i="1"/>
  <c r="L13" i="1"/>
  <c r="C14" i="1"/>
  <c r="E14" i="1"/>
  <c r="F14" i="1"/>
  <c r="G14" i="1"/>
  <c r="H14" i="1"/>
  <c r="I14" i="1"/>
  <c r="J14" i="1"/>
  <c r="K14" i="1"/>
  <c r="L14" i="1"/>
  <c r="C15" i="1"/>
  <c r="E15" i="1"/>
  <c r="F15" i="1"/>
  <c r="G15" i="1"/>
  <c r="H15" i="1"/>
  <c r="I15" i="1"/>
  <c r="J15" i="1"/>
  <c r="K15" i="1"/>
  <c r="L15" i="1"/>
  <c r="C16" i="1"/>
  <c r="E16" i="1"/>
  <c r="F16" i="1"/>
  <c r="G16" i="1"/>
  <c r="H16" i="1"/>
  <c r="I16" i="1"/>
  <c r="J16" i="1"/>
  <c r="K16" i="1"/>
  <c r="L16" i="1"/>
  <c r="C17" i="1"/>
  <c r="E17" i="1"/>
  <c r="F17" i="1"/>
  <c r="G17" i="1"/>
  <c r="H17" i="1"/>
  <c r="I17" i="1"/>
  <c r="J17" i="1"/>
  <c r="K17" i="1"/>
  <c r="L17" i="1"/>
  <c r="C18" i="1"/>
  <c r="E18" i="1"/>
  <c r="F18" i="1"/>
  <c r="G18" i="1"/>
  <c r="H18" i="1"/>
  <c r="I18" i="1"/>
  <c r="J18" i="1"/>
  <c r="K18" i="1"/>
  <c r="L18" i="1"/>
  <c r="C19" i="1"/>
  <c r="E19" i="1"/>
  <c r="F19" i="1"/>
  <c r="G19" i="1"/>
  <c r="H19" i="1"/>
  <c r="I19" i="1"/>
  <c r="J19" i="1"/>
  <c r="K19" i="1"/>
  <c r="L19" i="1"/>
  <c r="C20" i="1"/>
  <c r="E20" i="1"/>
  <c r="F20" i="1"/>
  <c r="G20" i="1"/>
  <c r="H20" i="1"/>
  <c r="I20" i="1"/>
  <c r="J20" i="1"/>
  <c r="K20" i="1"/>
  <c r="L20" i="1"/>
  <c r="C21" i="1"/>
  <c r="E21" i="1"/>
  <c r="F21" i="1"/>
  <c r="G21" i="1"/>
  <c r="H21" i="1"/>
  <c r="I21" i="1"/>
  <c r="J21" i="1"/>
  <c r="K21" i="1"/>
  <c r="L21" i="1"/>
  <c r="C22" i="1"/>
  <c r="E22" i="1"/>
  <c r="F22" i="1"/>
  <c r="G22" i="1"/>
  <c r="H22" i="1"/>
  <c r="I22" i="1"/>
  <c r="J22" i="1"/>
  <c r="K22" i="1"/>
  <c r="L22" i="1"/>
  <c r="C23" i="1"/>
  <c r="E23" i="1"/>
  <c r="F23" i="1"/>
  <c r="G23" i="1"/>
  <c r="H23" i="1"/>
  <c r="I23" i="1"/>
  <c r="J23" i="1"/>
  <c r="K23" i="1"/>
  <c r="L23" i="1"/>
  <c r="C24" i="1"/>
  <c r="E24" i="1"/>
  <c r="F24" i="1"/>
  <c r="G24" i="1"/>
  <c r="H24" i="1"/>
  <c r="I24" i="1"/>
  <c r="J24" i="1"/>
  <c r="K24" i="1"/>
  <c r="L24" i="1"/>
  <c r="C25" i="1"/>
  <c r="E25" i="1"/>
  <c r="F25" i="1"/>
  <c r="G25" i="1"/>
  <c r="H25" i="1"/>
  <c r="I25" i="1"/>
  <c r="J25" i="1"/>
  <c r="K25" i="1"/>
  <c r="L25" i="1"/>
  <c r="C26" i="1"/>
  <c r="E26" i="1"/>
  <c r="F26" i="1"/>
  <c r="G26" i="1"/>
  <c r="H26" i="1"/>
  <c r="I26" i="1"/>
  <c r="J26" i="1"/>
  <c r="K26" i="1"/>
  <c r="L26" i="1"/>
  <c r="C27" i="1"/>
  <c r="E27" i="1"/>
  <c r="F27" i="1"/>
  <c r="G27" i="1"/>
  <c r="H27" i="1"/>
  <c r="I27" i="1"/>
  <c r="J27" i="1"/>
  <c r="K27" i="1"/>
  <c r="L27" i="1"/>
  <c r="C28" i="1"/>
  <c r="E28" i="1"/>
  <c r="F28" i="1"/>
  <c r="G28" i="1"/>
  <c r="H28" i="1"/>
  <c r="I28" i="1"/>
  <c r="J28" i="1"/>
  <c r="K28" i="1"/>
  <c r="L28" i="1"/>
  <c r="C29" i="1"/>
  <c r="E29" i="1"/>
  <c r="F29" i="1"/>
  <c r="G29" i="1"/>
  <c r="H29" i="1"/>
  <c r="I29" i="1"/>
  <c r="J29" i="1"/>
  <c r="K29" i="1"/>
  <c r="L29" i="1"/>
  <c r="C30" i="1"/>
  <c r="E30" i="1"/>
  <c r="F30" i="1"/>
  <c r="G30" i="1"/>
  <c r="H30" i="1"/>
  <c r="I30" i="1"/>
  <c r="J30" i="1"/>
  <c r="K30" i="1"/>
  <c r="L30" i="1"/>
  <c r="C31" i="1"/>
  <c r="E31" i="1"/>
  <c r="F31" i="1"/>
  <c r="G31" i="1"/>
  <c r="H31" i="1"/>
  <c r="I31" i="1"/>
  <c r="J31" i="1"/>
  <c r="K31" i="1"/>
  <c r="L31" i="1"/>
  <c r="C32" i="1"/>
  <c r="E32" i="1"/>
  <c r="F32" i="1"/>
  <c r="G32" i="1"/>
  <c r="H32" i="1"/>
  <c r="I32" i="1"/>
  <c r="J32" i="1"/>
  <c r="K32" i="1"/>
  <c r="L32" i="1"/>
  <c r="C33" i="1"/>
  <c r="E33" i="1"/>
  <c r="F33" i="1"/>
  <c r="G33" i="1"/>
  <c r="H33" i="1"/>
  <c r="I33" i="1"/>
  <c r="J33" i="1"/>
  <c r="K33" i="1"/>
  <c r="L33" i="1"/>
  <c r="C34" i="1"/>
  <c r="E34" i="1"/>
  <c r="F34" i="1"/>
  <c r="G34" i="1"/>
  <c r="H34" i="1"/>
  <c r="I34" i="1"/>
  <c r="J34" i="1"/>
  <c r="K34" i="1"/>
  <c r="L34" i="1"/>
  <c r="C35" i="1"/>
  <c r="Q35" i="1" s="1"/>
  <c r="U35" i="1" s="1"/>
  <c r="E35" i="1"/>
  <c r="F35" i="1"/>
  <c r="G35" i="1"/>
  <c r="H35" i="1"/>
  <c r="I35" i="1"/>
  <c r="J35" i="1"/>
  <c r="K35" i="1"/>
  <c r="L35" i="1"/>
  <c r="C36" i="1"/>
  <c r="E36" i="1"/>
  <c r="F36" i="1"/>
  <c r="G36" i="1"/>
  <c r="H36" i="1"/>
  <c r="I36" i="1"/>
  <c r="J36" i="1"/>
  <c r="K36" i="1"/>
  <c r="L36" i="1"/>
  <c r="C37" i="1"/>
  <c r="E37" i="1"/>
  <c r="F37" i="1"/>
  <c r="G37" i="1"/>
  <c r="H37" i="1"/>
  <c r="I37" i="1"/>
  <c r="J37" i="1"/>
  <c r="K37" i="1"/>
  <c r="L37" i="1"/>
  <c r="C38" i="1"/>
  <c r="E38" i="1"/>
  <c r="F38" i="1"/>
  <c r="G38" i="1"/>
  <c r="H38" i="1"/>
  <c r="I38" i="1"/>
  <c r="J38" i="1"/>
  <c r="K38" i="1"/>
  <c r="L38" i="1"/>
  <c r="C39" i="1"/>
  <c r="Q39" i="1" s="1"/>
  <c r="U39" i="1" s="1"/>
  <c r="E39" i="1"/>
  <c r="F39" i="1"/>
  <c r="G39" i="1"/>
  <c r="H39" i="1"/>
  <c r="I39" i="1"/>
  <c r="J39" i="1"/>
  <c r="K39" i="1"/>
  <c r="L39" i="1"/>
  <c r="C40" i="1"/>
  <c r="E40" i="1"/>
  <c r="F40" i="1"/>
  <c r="G40" i="1"/>
  <c r="H40" i="1"/>
  <c r="I40" i="1"/>
  <c r="J40" i="1"/>
  <c r="K40" i="1"/>
  <c r="L40" i="1"/>
  <c r="C41" i="1"/>
  <c r="E41" i="1"/>
  <c r="F41" i="1"/>
  <c r="G41" i="1"/>
  <c r="H41" i="1"/>
  <c r="I41" i="1"/>
  <c r="J41" i="1"/>
  <c r="K41" i="1"/>
  <c r="L41" i="1"/>
  <c r="C42" i="1"/>
  <c r="E42" i="1"/>
  <c r="F42" i="1"/>
  <c r="G42" i="1"/>
  <c r="H42" i="1"/>
  <c r="I42" i="1"/>
  <c r="J42" i="1"/>
  <c r="K42" i="1"/>
  <c r="L42" i="1"/>
  <c r="C43" i="1"/>
  <c r="Q43" i="1" s="1"/>
  <c r="U43" i="1" s="1"/>
  <c r="E43" i="1"/>
  <c r="F43" i="1"/>
  <c r="G43" i="1"/>
  <c r="H43" i="1"/>
  <c r="I43" i="1"/>
  <c r="J43" i="1"/>
  <c r="K43" i="1"/>
  <c r="L43" i="1"/>
  <c r="C44" i="1"/>
  <c r="E44" i="1"/>
  <c r="F44" i="1"/>
  <c r="G44" i="1"/>
  <c r="H44" i="1"/>
  <c r="I44" i="1"/>
  <c r="J44" i="1"/>
  <c r="K44" i="1"/>
  <c r="L44" i="1"/>
  <c r="C45" i="1"/>
  <c r="E45" i="1"/>
  <c r="F45" i="1"/>
  <c r="G45" i="1"/>
  <c r="H45" i="1"/>
  <c r="I45" i="1"/>
  <c r="J45" i="1"/>
  <c r="K45" i="1"/>
  <c r="L45" i="1"/>
  <c r="C46" i="1"/>
  <c r="E46" i="1"/>
  <c r="F46" i="1"/>
  <c r="G46" i="1"/>
  <c r="H46" i="1"/>
  <c r="I46" i="1"/>
  <c r="J46" i="1"/>
  <c r="K46" i="1"/>
  <c r="L46" i="1"/>
  <c r="C47" i="1"/>
  <c r="Q47" i="1" s="1"/>
  <c r="U47" i="1" s="1"/>
  <c r="E47" i="1"/>
  <c r="F47" i="1"/>
  <c r="G47" i="1"/>
  <c r="H47" i="1"/>
  <c r="I47" i="1"/>
  <c r="J47" i="1"/>
  <c r="K47" i="1"/>
  <c r="L47" i="1"/>
  <c r="C48" i="1"/>
  <c r="E48" i="1"/>
  <c r="F48" i="1"/>
  <c r="G48" i="1"/>
  <c r="H48" i="1"/>
  <c r="I48" i="1"/>
  <c r="J48" i="1"/>
  <c r="K48" i="1"/>
  <c r="L48" i="1"/>
  <c r="C49" i="1"/>
  <c r="E49" i="1"/>
  <c r="F49" i="1"/>
  <c r="G49" i="1"/>
  <c r="H49" i="1"/>
  <c r="I49" i="1"/>
  <c r="J49" i="1"/>
  <c r="K49" i="1"/>
  <c r="L49" i="1"/>
  <c r="C50" i="1"/>
  <c r="E50" i="1"/>
  <c r="F50" i="1"/>
  <c r="G50" i="1"/>
  <c r="H50" i="1"/>
  <c r="I50" i="1"/>
  <c r="J50" i="1"/>
  <c r="K50" i="1"/>
  <c r="L50" i="1"/>
  <c r="C51" i="1"/>
  <c r="Q51" i="1" s="1"/>
  <c r="U51" i="1" s="1"/>
  <c r="E51" i="1"/>
  <c r="F51" i="1"/>
  <c r="G51" i="1"/>
  <c r="H51" i="1"/>
  <c r="I51" i="1"/>
  <c r="J51" i="1"/>
  <c r="K51" i="1"/>
  <c r="L51" i="1"/>
  <c r="C52" i="1"/>
  <c r="E52" i="1"/>
  <c r="F52" i="1"/>
  <c r="G52" i="1"/>
  <c r="H52" i="1"/>
  <c r="I52" i="1"/>
  <c r="J52" i="1"/>
  <c r="K52" i="1"/>
  <c r="L52" i="1"/>
  <c r="C53" i="1"/>
  <c r="E53" i="1"/>
  <c r="F53" i="1"/>
  <c r="G53" i="1"/>
  <c r="H53" i="1"/>
  <c r="I53" i="1"/>
  <c r="J53" i="1"/>
  <c r="K53" i="1"/>
  <c r="L53" i="1"/>
  <c r="C54" i="1"/>
  <c r="E54" i="1"/>
  <c r="F54" i="1"/>
  <c r="G54" i="1"/>
  <c r="H54" i="1"/>
  <c r="I54" i="1"/>
  <c r="J54" i="1"/>
  <c r="K54" i="1"/>
  <c r="L54" i="1"/>
  <c r="C55" i="1"/>
  <c r="Q55" i="1" s="1"/>
  <c r="U55" i="1" s="1"/>
  <c r="E55" i="1"/>
  <c r="F55" i="1"/>
  <c r="G55" i="1"/>
  <c r="H55" i="1"/>
  <c r="I55" i="1"/>
  <c r="J55" i="1"/>
  <c r="K55" i="1"/>
  <c r="L55" i="1"/>
  <c r="C56" i="1"/>
  <c r="E56" i="1"/>
  <c r="F56" i="1"/>
  <c r="G56" i="1"/>
  <c r="H56" i="1"/>
  <c r="I56" i="1"/>
  <c r="J56" i="1"/>
  <c r="K56" i="1"/>
  <c r="L56" i="1"/>
  <c r="C57" i="1"/>
  <c r="E57" i="1"/>
  <c r="F57" i="1"/>
  <c r="G57" i="1"/>
  <c r="H57" i="1"/>
  <c r="I57" i="1"/>
  <c r="J57" i="1"/>
  <c r="K57" i="1"/>
  <c r="L57" i="1"/>
  <c r="C58" i="1"/>
  <c r="E58" i="1"/>
  <c r="F58" i="1"/>
  <c r="G58" i="1"/>
  <c r="H58" i="1"/>
  <c r="I58" i="1"/>
  <c r="J58" i="1"/>
  <c r="K58" i="1"/>
  <c r="L58" i="1"/>
  <c r="C59" i="1"/>
  <c r="Q59" i="1" s="1"/>
  <c r="U59" i="1" s="1"/>
  <c r="E59" i="1"/>
  <c r="F59" i="1"/>
  <c r="G59" i="1"/>
  <c r="H59" i="1"/>
  <c r="I59" i="1"/>
  <c r="J59" i="1"/>
  <c r="K59" i="1"/>
  <c r="L59" i="1"/>
  <c r="C60" i="1"/>
  <c r="E60" i="1"/>
  <c r="F60" i="1"/>
  <c r="G60" i="1"/>
  <c r="H60" i="1"/>
  <c r="I60" i="1"/>
  <c r="J60" i="1"/>
  <c r="K60" i="1"/>
  <c r="L60" i="1"/>
  <c r="C61" i="1"/>
  <c r="E61" i="1"/>
  <c r="F61" i="1"/>
  <c r="G61" i="1"/>
  <c r="H61" i="1"/>
  <c r="I61" i="1"/>
  <c r="J61" i="1"/>
  <c r="K61" i="1"/>
  <c r="L61" i="1"/>
  <c r="C62" i="1"/>
  <c r="E62" i="1"/>
  <c r="F62" i="1"/>
  <c r="G62" i="1"/>
  <c r="H62" i="1"/>
  <c r="I62" i="1"/>
  <c r="J62" i="1"/>
  <c r="K62" i="1"/>
  <c r="L62" i="1"/>
  <c r="C63" i="1"/>
  <c r="Q63" i="1" s="1"/>
  <c r="U63" i="1" s="1"/>
  <c r="E63" i="1"/>
  <c r="F63" i="1"/>
  <c r="G63" i="1"/>
  <c r="H63" i="1"/>
  <c r="I63" i="1"/>
  <c r="J63" i="1"/>
  <c r="K63" i="1"/>
  <c r="L63" i="1"/>
  <c r="C64" i="1"/>
  <c r="E64" i="1"/>
  <c r="F64" i="1"/>
  <c r="G64" i="1"/>
  <c r="H64" i="1"/>
  <c r="I64" i="1"/>
  <c r="J64" i="1"/>
  <c r="K64" i="1"/>
  <c r="L64" i="1"/>
  <c r="C65" i="1"/>
  <c r="E65" i="1"/>
  <c r="F65" i="1"/>
  <c r="G65" i="1"/>
  <c r="H65" i="1"/>
  <c r="I65" i="1"/>
  <c r="J65" i="1"/>
  <c r="K65" i="1"/>
  <c r="L65" i="1"/>
  <c r="C66" i="1"/>
  <c r="E66" i="1"/>
  <c r="F66" i="1"/>
  <c r="G66" i="1"/>
  <c r="H66" i="1"/>
  <c r="I66" i="1"/>
  <c r="J66" i="1"/>
  <c r="K66" i="1"/>
  <c r="L66" i="1"/>
  <c r="C67" i="1"/>
  <c r="Q67" i="1" s="1"/>
  <c r="U67" i="1" s="1"/>
  <c r="E67" i="1"/>
  <c r="F67" i="1"/>
  <c r="G67" i="1"/>
  <c r="H67" i="1"/>
  <c r="I67" i="1"/>
  <c r="J67" i="1"/>
  <c r="K67" i="1"/>
  <c r="L67" i="1"/>
  <c r="C68" i="1"/>
  <c r="E68" i="1"/>
  <c r="F68" i="1"/>
  <c r="G68" i="1"/>
  <c r="H68" i="1"/>
  <c r="I68" i="1"/>
  <c r="J68" i="1"/>
  <c r="K68" i="1"/>
  <c r="L68" i="1"/>
  <c r="C69" i="1"/>
  <c r="E69" i="1"/>
  <c r="F69" i="1"/>
  <c r="G69" i="1"/>
  <c r="H69" i="1"/>
  <c r="I69" i="1"/>
  <c r="J69" i="1"/>
  <c r="K69" i="1"/>
  <c r="L69" i="1"/>
  <c r="C70" i="1"/>
  <c r="E70" i="1"/>
  <c r="F70" i="1"/>
  <c r="G70" i="1"/>
  <c r="H70" i="1"/>
  <c r="I70" i="1"/>
  <c r="J70" i="1"/>
  <c r="K70" i="1"/>
  <c r="L70" i="1"/>
  <c r="C71" i="1"/>
  <c r="Q71" i="1" s="1"/>
  <c r="U71" i="1" s="1"/>
  <c r="E71" i="1"/>
  <c r="F71" i="1"/>
  <c r="G71" i="1"/>
  <c r="H71" i="1"/>
  <c r="I71" i="1"/>
  <c r="J71" i="1"/>
  <c r="K71" i="1"/>
  <c r="L71" i="1"/>
  <c r="C72" i="1"/>
  <c r="E72" i="1"/>
  <c r="F72" i="1"/>
  <c r="G72" i="1"/>
  <c r="H72" i="1"/>
  <c r="I72" i="1"/>
  <c r="J72" i="1"/>
  <c r="K72" i="1"/>
  <c r="L72" i="1"/>
  <c r="C73" i="1"/>
  <c r="E73" i="1"/>
  <c r="F73" i="1"/>
  <c r="G73" i="1"/>
  <c r="H73" i="1"/>
  <c r="I73" i="1"/>
  <c r="J73" i="1"/>
  <c r="K73" i="1"/>
  <c r="L73" i="1"/>
  <c r="C74" i="1"/>
  <c r="E74" i="1"/>
  <c r="F74" i="1"/>
  <c r="G74" i="1"/>
  <c r="H74" i="1"/>
  <c r="I74" i="1"/>
  <c r="J74" i="1"/>
  <c r="K74" i="1"/>
  <c r="L74" i="1"/>
  <c r="C75" i="1"/>
  <c r="Q75" i="1" s="1"/>
  <c r="U75" i="1" s="1"/>
  <c r="E75" i="1"/>
  <c r="F75" i="1"/>
  <c r="G75" i="1"/>
  <c r="H75" i="1"/>
  <c r="I75" i="1"/>
  <c r="J75" i="1"/>
  <c r="K75" i="1"/>
  <c r="L75" i="1"/>
  <c r="C76" i="1"/>
  <c r="E76" i="1"/>
  <c r="F76" i="1"/>
  <c r="G76" i="1"/>
  <c r="H76" i="1"/>
  <c r="I76" i="1"/>
  <c r="J76" i="1"/>
  <c r="K76" i="1"/>
  <c r="L76" i="1"/>
  <c r="C77" i="1"/>
  <c r="E77" i="1"/>
  <c r="F77" i="1"/>
  <c r="G77" i="1"/>
  <c r="H77" i="1"/>
  <c r="I77" i="1"/>
  <c r="J77" i="1"/>
  <c r="K77" i="1"/>
  <c r="L77" i="1"/>
  <c r="C78" i="1"/>
  <c r="E78" i="1"/>
  <c r="F78" i="1"/>
  <c r="G78" i="1"/>
  <c r="H78" i="1"/>
  <c r="I78" i="1"/>
  <c r="J78" i="1"/>
  <c r="K78" i="1"/>
  <c r="L78" i="1"/>
  <c r="C79" i="1"/>
  <c r="Q79" i="1" s="1"/>
  <c r="U79" i="1" s="1"/>
  <c r="E79" i="1"/>
  <c r="F79" i="1"/>
  <c r="G79" i="1"/>
  <c r="H79" i="1"/>
  <c r="I79" i="1"/>
  <c r="J79" i="1"/>
  <c r="K79" i="1"/>
  <c r="L79" i="1"/>
  <c r="C80" i="1"/>
  <c r="E80" i="1"/>
  <c r="F80" i="1"/>
  <c r="G80" i="1"/>
  <c r="H80" i="1"/>
  <c r="I80" i="1"/>
  <c r="J80" i="1"/>
  <c r="K80" i="1"/>
  <c r="L80" i="1"/>
  <c r="C81" i="1"/>
  <c r="E81" i="1"/>
  <c r="F81" i="1"/>
  <c r="G81" i="1"/>
  <c r="H81" i="1"/>
  <c r="I81" i="1"/>
  <c r="J81" i="1"/>
  <c r="K81" i="1"/>
  <c r="L81" i="1"/>
  <c r="C82" i="1"/>
  <c r="E82" i="1"/>
  <c r="F82" i="1"/>
  <c r="G82" i="1"/>
  <c r="H82" i="1"/>
  <c r="I82" i="1"/>
  <c r="J82" i="1"/>
  <c r="K82" i="1"/>
  <c r="L82" i="1"/>
  <c r="C83" i="1"/>
  <c r="Q83" i="1" s="1"/>
  <c r="U83" i="1" s="1"/>
  <c r="E83" i="1"/>
  <c r="F83" i="1"/>
  <c r="G83" i="1"/>
  <c r="H83" i="1"/>
  <c r="I83" i="1"/>
  <c r="J83" i="1"/>
  <c r="K83" i="1"/>
  <c r="L83" i="1"/>
  <c r="C84" i="1"/>
  <c r="E84" i="1"/>
  <c r="F84" i="1"/>
  <c r="G84" i="1"/>
  <c r="H84" i="1"/>
  <c r="I84" i="1"/>
  <c r="J84" i="1"/>
  <c r="K84" i="1"/>
  <c r="L84" i="1"/>
  <c r="C85" i="1"/>
  <c r="E85" i="1"/>
  <c r="F85" i="1"/>
  <c r="G85" i="1"/>
  <c r="H85" i="1"/>
  <c r="I85" i="1"/>
  <c r="J85" i="1"/>
  <c r="K85" i="1"/>
  <c r="L85" i="1"/>
  <c r="C86" i="1"/>
  <c r="E86" i="1"/>
  <c r="F86" i="1"/>
  <c r="G86" i="1"/>
  <c r="H86" i="1"/>
  <c r="I86" i="1"/>
  <c r="J86" i="1"/>
  <c r="K86" i="1"/>
  <c r="L86" i="1"/>
  <c r="C87" i="1"/>
  <c r="Q87" i="1" s="1"/>
  <c r="U87" i="1" s="1"/>
  <c r="E87" i="1"/>
  <c r="F87" i="1"/>
  <c r="G87" i="1"/>
  <c r="H87" i="1"/>
  <c r="I87" i="1"/>
  <c r="J87" i="1"/>
  <c r="K87" i="1"/>
  <c r="L87" i="1"/>
  <c r="C88" i="1"/>
  <c r="E88" i="1"/>
  <c r="F88" i="1"/>
  <c r="G88" i="1"/>
  <c r="H88" i="1"/>
  <c r="I88" i="1"/>
  <c r="J88" i="1"/>
  <c r="K88" i="1"/>
  <c r="L88" i="1"/>
  <c r="C89" i="1"/>
  <c r="E89" i="1"/>
  <c r="F89" i="1"/>
  <c r="G89" i="1"/>
  <c r="H89" i="1"/>
  <c r="I89" i="1"/>
  <c r="J89" i="1"/>
  <c r="K89" i="1"/>
  <c r="L89" i="1"/>
  <c r="C90" i="1"/>
  <c r="E90" i="1"/>
  <c r="F90" i="1"/>
  <c r="G90" i="1"/>
  <c r="H90" i="1"/>
  <c r="I90" i="1"/>
  <c r="J90" i="1"/>
  <c r="K90" i="1"/>
  <c r="L90" i="1"/>
  <c r="C91" i="1"/>
  <c r="Q91" i="1" s="1"/>
  <c r="U91" i="1" s="1"/>
  <c r="E91" i="1"/>
  <c r="F91" i="1"/>
  <c r="G91" i="1"/>
  <c r="H91" i="1"/>
  <c r="I91" i="1"/>
  <c r="J91" i="1"/>
  <c r="K91" i="1"/>
  <c r="L91" i="1"/>
  <c r="C92" i="1"/>
  <c r="E92" i="1"/>
  <c r="F92" i="1"/>
  <c r="G92" i="1"/>
  <c r="H92" i="1"/>
  <c r="I92" i="1"/>
  <c r="J92" i="1"/>
  <c r="K92" i="1"/>
  <c r="L92" i="1"/>
  <c r="C93" i="1"/>
  <c r="E93" i="1"/>
  <c r="F93" i="1"/>
  <c r="G93" i="1"/>
  <c r="H93" i="1"/>
  <c r="I93" i="1"/>
  <c r="J93" i="1"/>
  <c r="K93" i="1"/>
  <c r="L93" i="1"/>
  <c r="C94" i="1"/>
  <c r="E94" i="1"/>
  <c r="F94" i="1"/>
  <c r="G94" i="1"/>
  <c r="H94" i="1"/>
  <c r="I94" i="1"/>
  <c r="J94" i="1"/>
  <c r="K94" i="1"/>
  <c r="L94" i="1"/>
  <c r="C95" i="1"/>
  <c r="Q95" i="1" s="1"/>
  <c r="U95" i="1" s="1"/>
  <c r="E95" i="1"/>
  <c r="F95" i="1"/>
  <c r="G95" i="1"/>
  <c r="H95" i="1"/>
  <c r="I95" i="1"/>
  <c r="J95" i="1"/>
  <c r="K95" i="1"/>
  <c r="L95" i="1"/>
  <c r="C96" i="1"/>
  <c r="E96" i="1"/>
  <c r="F96" i="1"/>
  <c r="G96" i="1"/>
  <c r="H96" i="1"/>
  <c r="I96" i="1"/>
  <c r="J96" i="1"/>
  <c r="K96" i="1"/>
  <c r="L96" i="1"/>
  <c r="C97" i="1"/>
  <c r="E97" i="1"/>
  <c r="F97" i="1"/>
  <c r="G97" i="1"/>
  <c r="H97" i="1"/>
  <c r="I97" i="1"/>
  <c r="J97" i="1"/>
  <c r="K97" i="1"/>
  <c r="L97" i="1"/>
  <c r="C98" i="1"/>
  <c r="E98" i="1"/>
  <c r="F98" i="1"/>
  <c r="G98" i="1"/>
  <c r="H98" i="1"/>
  <c r="I98" i="1"/>
  <c r="J98" i="1"/>
  <c r="K98" i="1"/>
  <c r="L98" i="1"/>
  <c r="C99" i="1"/>
  <c r="Q99" i="1" s="1"/>
  <c r="U99" i="1" s="1"/>
  <c r="E99" i="1"/>
  <c r="F99" i="1"/>
  <c r="G99" i="1"/>
  <c r="H99" i="1"/>
  <c r="I99" i="1"/>
  <c r="J99" i="1"/>
  <c r="K99" i="1"/>
  <c r="L99" i="1"/>
  <c r="C100" i="1"/>
  <c r="E100" i="1"/>
  <c r="F100" i="1"/>
  <c r="G100" i="1"/>
  <c r="H100" i="1"/>
  <c r="I100" i="1"/>
  <c r="J100" i="1"/>
  <c r="K100" i="1"/>
  <c r="L100" i="1"/>
  <c r="C101" i="1"/>
  <c r="E101" i="1"/>
  <c r="F101" i="1"/>
  <c r="G101" i="1"/>
  <c r="H101" i="1"/>
  <c r="I101" i="1"/>
  <c r="J101" i="1"/>
  <c r="K101" i="1"/>
  <c r="L101" i="1"/>
  <c r="C102" i="1"/>
  <c r="E102" i="1"/>
  <c r="F102" i="1"/>
  <c r="G102" i="1"/>
  <c r="H102" i="1"/>
  <c r="I102" i="1"/>
  <c r="J102" i="1"/>
  <c r="K102" i="1"/>
  <c r="L102" i="1"/>
  <c r="C103" i="1"/>
  <c r="Q103" i="1" s="1"/>
  <c r="U103" i="1" s="1"/>
  <c r="E103" i="1"/>
  <c r="F103" i="1"/>
  <c r="G103" i="1"/>
  <c r="H103" i="1"/>
  <c r="I103" i="1"/>
  <c r="J103" i="1"/>
  <c r="K103" i="1"/>
  <c r="L103" i="1"/>
  <c r="G5" i="1"/>
  <c r="G6" i="1"/>
  <c r="G7" i="1"/>
  <c r="G8" i="1"/>
  <c r="G9" i="1"/>
  <c r="G10" i="1"/>
  <c r="G4" i="1"/>
  <c r="I5" i="4"/>
  <c r="G11" i="1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4" i="4"/>
  <c r="P5" i="2"/>
  <c r="P6" i="2"/>
  <c r="P7" i="2"/>
  <c r="P8" i="2"/>
  <c r="P9" i="2"/>
  <c r="P10" i="2"/>
  <c r="P11" i="2"/>
  <c r="E12" i="1" s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4" i="2"/>
  <c r="C10" i="1"/>
  <c r="C11" i="1"/>
  <c r="E9" i="1"/>
  <c r="F9" i="1"/>
  <c r="H9" i="1"/>
  <c r="I9" i="1"/>
  <c r="J9" i="1"/>
  <c r="K9" i="1"/>
  <c r="L9" i="1"/>
  <c r="E10" i="1"/>
  <c r="F10" i="1"/>
  <c r="H10" i="1"/>
  <c r="I10" i="1"/>
  <c r="J10" i="1"/>
  <c r="K10" i="1"/>
  <c r="L10" i="1"/>
  <c r="E11" i="1"/>
  <c r="F11" i="1"/>
  <c r="H11" i="1"/>
  <c r="I11" i="1"/>
  <c r="J11" i="1"/>
  <c r="K11" i="1"/>
  <c r="L11" i="1"/>
  <c r="E8" i="1"/>
  <c r="F8" i="1"/>
  <c r="H8" i="1"/>
  <c r="I8" i="1"/>
  <c r="J8" i="1"/>
  <c r="K8" i="1"/>
  <c r="L8" i="1"/>
  <c r="C7" i="2"/>
  <c r="E7" i="1"/>
  <c r="F7" i="1"/>
  <c r="H7" i="1"/>
  <c r="I7" i="1"/>
  <c r="J7" i="1"/>
  <c r="K7" i="1"/>
  <c r="L7" i="1"/>
  <c r="F6" i="1"/>
  <c r="H6" i="1"/>
  <c r="I6" i="1"/>
  <c r="J6" i="1"/>
  <c r="K6" i="1"/>
  <c r="L6" i="1"/>
  <c r="H4" i="1"/>
  <c r="I5" i="1"/>
  <c r="J5" i="1"/>
  <c r="K5" i="1"/>
  <c r="L5" i="1"/>
  <c r="E6" i="1"/>
  <c r="E5" i="1"/>
  <c r="C5" i="1"/>
  <c r="Q2" i="1"/>
  <c r="Q12" i="1" s="1"/>
  <c r="Q31" i="1" l="1"/>
  <c r="U31" i="1" s="1"/>
  <c r="Q27" i="1"/>
  <c r="U27" i="1" s="1"/>
  <c r="Q23" i="1"/>
  <c r="U23" i="1" s="1"/>
  <c r="Q19" i="1"/>
  <c r="U19" i="1" s="1"/>
  <c r="Q15" i="1"/>
  <c r="U15" i="1" s="1"/>
  <c r="Q102" i="1"/>
  <c r="Q98" i="1"/>
  <c r="U98" i="1" s="1"/>
  <c r="Q94" i="1"/>
  <c r="Q90" i="1"/>
  <c r="Q86" i="1"/>
  <c r="Q82" i="1"/>
  <c r="Q78" i="1"/>
  <c r="Q74" i="1"/>
  <c r="U74" i="1" s="1"/>
  <c r="Q70" i="1"/>
  <c r="Q66" i="1"/>
  <c r="U66" i="1" s="1"/>
  <c r="Q62" i="1"/>
  <c r="Q58" i="1"/>
  <c r="Q54" i="1"/>
  <c r="Q50" i="1"/>
  <c r="Q46" i="1"/>
  <c r="Q42" i="1"/>
  <c r="U42" i="1" s="1"/>
  <c r="Q38" i="1"/>
  <c r="Q34" i="1"/>
  <c r="U34" i="1" s="1"/>
  <c r="Q30" i="1"/>
  <c r="Q26" i="1"/>
  <c r="Q22" i="1"/>
  <c r="Q18" i="1"/>
  <c r="Q14" i="1"/>
  <c r="U14" i="1" s="1"/>
  <c r="Q101" i="1"/>
  <c r="U101" i="1" s="1"/>
  <c r="Q97" i="1"/>
  <c r="U97" i="1" s="1"/>
  <c r="Q93" i="1"/>
  <c r="U93" i="1" s="1"/>
  <c r="Q89" i="1"/>
  <c r="U89" i="1" s="1"/>
  <c r="Q85" i="1"/>
  <c r="U85" i="1" s="1"/>
  <c r="Q100" i="1"/>
  <c r="Q96" i="1"/>
  <c r="U96" i="1" s="1"/>
  <c r="Q92" i="1"/>
  <c r="Q88" i="1"/>
  <c r="U88" i="1" s="1"/>
  <c r="Q84" i="1"/>
  <c r="Q80" i="1"/>
  <c r="U80" i="1" s="1"/>
  <c r="Q76" i="1"/>
  <c r="Q72" i="1"/>
  <c r="Q68" i="1"/>
  <c r="Q64" i="1"/>
  <c r="U64" i="1" s="1"/>
  <c r="Q60" i="1"/>
  <c r="Q56" i="1"/>
  <c r="U56" i="1" s="1"/>
  <c r="Q52" i="1"/>
  <c r="Q48" i="1"/>
  <c r="U48" i="1" s="1"/>
  <c r="Q44" i="1"/>
  <c r="Q40" i="1"/>
  <c r="Q36" i="1"/>
  <c r="Q32" i="1"/>
  <c r="U32" i="1" s="1"/>
  <c r="Q28" i="1"/>
  <c r="Q24" i="1"/>
  <c r="U24" i="1" s="1"/>
  <c r="Q20" i="1"/>
  <c r="Q16" i="1"/>
  <c r="U16" i="1" s="1"/>
  <c r="Q81" i="1"/>
  <c r="U81" i="1" s="1"/>
  <c r="Q77" i="1"/>
  <c r="U77" i="1" s="1"/>
  <c r="Q73" i="1"/>
  <c r="U73" i="1" s="1"/>
  <c r="Q69" i="1"/>
  <c r="U69" i="1" s="1"/>
  <c r="Q65" i="1"/>
  <c r="U65" i="1" s="1"/>
  <c r="Q61" i="1"/>
  <c r="U61" i="1" s="1"/>
  <c r="Q57" i="1"/>
  <c r="U57" i="1" s="1"/>
  <c r="Q53" i="1"/>
  <c r="U53" i="1" s="1"/>
  <c r="Q49" i="1"/>
  <c r="U49" i="1" s="1"/>
  <c r="Q45" i="1"/>
  <c r="U45" i="1" s="1"/>
  <c r="Q41" i="1"/>
  <c r="U41" i="1" s="1"/>
  <c r="Q37" i="1"/>
  <c r="U37" i="1" s="1"/>
  <c r="Q33" i="1"/>
  <c r="U33" i="1" s="1"/>
  <c r="Q29" i="1"/>
  <c r="U29" i="1" s="1"/>
  <c r="Q25" i="1"/>
  <c r="U25" i="1" s="1"/>
  <c r="Q21" i="1"/>
  <c r="U21" i="1" s="1"/>
  <c r="Q17" i="1"/>
  <c r="U17" i="1" s="1"/>
  <c r="Q13" i="1"/>
  <c r="U13" i="1" s="1"/>
  <c r="U78" i="1"/>
  <c r="U46" i="1"/>
  <c r="U62" i="1"/>
  <c r="U94" i="1"/>
  <c r="U30" i="1"/>
  <c r="U102" i="1"/>
  <c r="U70" i="1"/>
  <c r="U38" i="1"/>
  <c r="U86" i="1"/>
  <c r="U54" i="1"/>
  <c r="U22" i="1"/>
  <c r="U90" i="1"/>
  <c r="U58" i="1"/>
  <c r="U26" i="1"/>
  <c r="U82" i="1"/>
  <c r="U50" i="1"/>
  <c r="U18" i="1"/>
  <c r="U72" i="1"/>
  <c r="U40" i="1"/>
  <c r="U100" i="1"/>
  <c r="U92" i="1"/>
  <c r="U84" i="1"/>
  <c r="U76" i="1"/>
  <c r="U68" i="1"/>
  <c r="U60" i="1"/>
  <c r="U52" i="1"/>
  <c r="U44" i="1"/>
  <c r="U36" i="1"/>
  <c r="U28" i="1"/>
  <c r="U20" i="1"/>
  <c r="U12" i="1"/>
  <c r="D102" i="1"/>
  <c r="N102" i="1" s="1"/>
  <c r="O102" i="1" s="1"/>
  <c r="D100" i="1"/>
  <c r="N100" i="1" s="1"/>
  <c r="O100" i="1" s="1"/>
  <c r="D98" i="1"/>
  <c r="N98" i="1" s="1"/>
  <c r="O98" i="1" s="1"/>
  <c r="D96" i="1"/>
  <c r="N96" i="1" s="1"/>
  <c r="O96" i="1" s="1"/>
  <c r="D94" i="1"/>
  <c r="N94" i="1" s="1"/>
  <c r="O94" i="1" s="1"/>
  <c r="D92" i="1"/>
  <c r="N92" i="1" s="1"/>
  <c r="O92" i="1" s="1"/>
  <c r="D90" i="1"/>
  <c r="N90" i="1" s="1"/>
  <c r="O90" i="1" s="1"/>
  <c r="D88" i="1"/>
  <c r="N88" i="1" s="1"/>
  <c r="O88" i="1" s="1"/>
  <c r="D86" i="1"/>
  <c r="N86" i="1" s="1"/>
  <c r="O86" i="1" s="1"/>
  <c r="X86" i="1" s="1"/>
  <c r="D84" i="1"/>
  <c r="N84" i="1" s="1"/>
  <c r="O84" i="1" s="1"/>
  <c r="D82" i="1"/>
  <c r="N82" i="1" s="1"/>
  <c r="O82" i="1" s="1"/>
  <c r="D36" i="1"/>
  <c r="N36" i="1" s="1"/>
  <c r="O36" i="1" s="1"/>
  <c r="D34" i="1"/>
  <c r="N34" i="1" s="1"/>
  <c r="O34" i="1" s="1"/>
  <c r="D28" i="1"/>
  <c r="N28" i="1" s="1"/>
  <c r="O28" i="1" s="1"/>
  <c r="D103" i="1"/>
  <c r="N103" i="1" s="1"/>
  <c r="O103" i="1" s="1"/>
  <c r="X103" i="1" s="1"/>
  <c r="D101" i="1"/>
  <c r="N101" i="1" s="1"/>
  <c r="O101" i="1" s="1"/>
  <c r="D99" i="1"/>
  <c r="N99" i="1" s="1"/>
  <c r="O99" i="1" s="1"/>
  <c r="X99" i="1" s="1"/>
  <c r="D97" i="1"/>
  <c r="N97" i="1" s="1"/>
  <c r="O97" i="1" s="1"/>
  <c r="X97" i="1" s="1"/>
  <c r="D95" i="1"/>
  <c r="N95" i="1" s="1"/>
  <c r="O95" i="1" s="1"/>
  <c r="X95" i="1" s="1"/>
  <c r="D93" i="1"/>
  <c r="N93" i="1" s="1"/>
  <c r="O93" i="1" s="1"/>
  <c r="D91" i="1"/>
  <c r="N91" i="1" s="1"/>
  <c r="O91" i="1" s="1"/>
  <c r="X91" i="1" s="1"/>
  <c r="D89" i="1"/>
  <c r="N89" i="1" s="1"/>
  <c r="O89" i="1" s="1"/>
  <c r="X89" i="1" s="1"/>
  <c r="D87" i="1"/>
  <c r="N87" i="1" s="1"/>
  <c r="O87" i="1" s="1"/>
  <c r="X87" i="1" s="1"/>
  <c r="D85" i="1"/>
  <c r="N85" i="1" s="1"/>
  <c r="O85" i="1" s="1"/>
  <c r="D83" i="1"/>
  <c r="N83" i="1" s="1"/>
  <c r="O83" i="1" s="1"/>
  <c r="X83" i="1" s="1"/>
  <c r="D81" i="1"/>
  <c r="N81" i="1" s="1"/>
  <c r="O81" i="1" s="1"/>
  <c r="X81" i="1" s="1"/>
  <c r="D79" i="1"/>
  <c r="N79" i="1" s="1"/>
  <c r="O79" i="1" s="1"/>
  <c r="X79" i="1" s="1"/>
  <c r="D77" i="1"/>
  <c r="N77" i="1" s="1"/>
  <c r="O77" i="1" s="1"/>
  <c r="D75" i="1"/>
  <c r="N75" i="1" s="1"/>
  <c r="O75" i="1" s="1"/>
  <c r="X75" i="1" s="1"/>
  <c r="D73" i="1"/>
  <c r="N73" i="1" s="1"/>
  <c r="O73" i="1" s="1"/>
  <c r="X73" i="1" s="1"/>
  <c r="D71" i="1"/>
  <c r="N71" i="1" s="1"/>
  <c r="O71" i="1" s="1"/>
  <c r="X71" i="1" s="1"/>
  <c r="D69" i="1"/>
  <c r="N69" i="1" s="1"/>
  <c r="O69" i="1" s="1"/>
  <c r="D67" i="1"/>
  <c r="N67" i="1" s="1"/>
  <c r="O67" i="1" s="1"/>
  <c r="X67" i="1" s="1"/>
  <c r="D65" i="1"/>
  <c r="N65" i="1" s="1"/>
  <c r="O65" i="1" s="1"/>
  <c r="X65" i="1" s="1"/>
  <c r="D63" i="1"/>
  <c r="N63" i="1" s="1"/>
  <c r="O63" i="1" s="1"/>
  <c r="X63" i="1" s="1"/>
  <c r="D61" i="1"/>
  <c r="N61" i="1" s="1"/>
  <c r="O61" i="1" s="1"/>
  <c r="D51" i="1"/>
  <c r="N51" i="1" s="1"/>
  <c r="O51" i="1" s="1"/>
  <c r="X51" i="1" s="1"/>
  <c r="D62" i="1"/>
  <c r="N62" i="1" s="1"/>
  <c r="O62" i="1" s="1"/>
  <c r="D60" i="1"/>
  <c r="N60" i="1" s="1"/>
  <c r="O60" i="1" s="1"/>
  <c r="D53" i="1"/>
  <c r="N53" i="1" s="1"/>
  <c r="O53" i="1" s="1"/>
  <c r="D57" i="1"/>
  <c r="N57" i="1" s="1"/>
  <c r="O57" i="1" s="1"/>
  <c r="X57" i="1" s="1"/>
  <c r="D47" i="1"/>
  <c r="N47" i="1" s="1"/>
  <c r="D59" i="1"/>
  <c r="N59" i="1" s="1"/>
  <c r="O59" i="1" s="1"/>
  <c r="X59" i="1" s="1"/>
  <c r="D49" i="1"/>
  <c r="N49" i="1" s="1"/>
  <c r="D14" i="1"/>
  <c r="N14" i="1" s="1"/>
  <c r="O14" i="1" s="1"/>
  <c r="X14" i="1" s="1"/>
  <c r="D12" i="1"/>
  <c r="N12" i="1" s="1"/>
  <c r="O12" i="1" s="1"/>
  <c r="D55" i="1"/>
  <c r="N55" i="1" s="1"/>
  <c r="O55" i="1" s="1"/>
  <c r="X55" i="1" s="1"/>
  <c r="D44" i="1"/>
  <c r="N44" i="1" s="1"/>
  <c r="O44" i="1" s="1"/>
  <c r="D42" i="1"/>
  <c r="N42" i="1" s="1"/>
  <c r="O42" i="1" s="1"/>
  <c r="D26" i="1"/>
  <c r="N26" i="1" s="1"/>
  <c r="O26" i="1" s="1"/>
  <c r="D20" i="1"/>
  <c r="N20" i="1" s="1"/>
  <c r="O20" i="1" s="1"/>
  <c r="D18" i="1"/>
  <c r="N18" i="1" s="1"/>
  <c r="O18" i="1" s="1"/>
  <c r="D80" i="1"/>
  <c r="N80" i="1" s="1"/>
  <c r="D78" i="1"/>
  <c r="N78" i="1" s="1"/>
  <c r="D76" i="1"/>
  <c r="N76" i="1" s="1"/>
  <c r="D74" i="1"/>
  <c r="N74" i="1" s="1"/>
  <c r="D72" i="1"/>
  <c r="N72" i="1" s="1"/>
  <c r="D70" i="1"/>
  <c r="N70" i="1" s="1"/>
  <c r="D68" i="1"/>
  <c r="N68" i="1" s="1"/>
  <c r="D66" i="1"/>
  <c r="N66" i="1" s="1"/>
  <c r="D64" i="1"/>
  <c r="N64" i="1" s="1"/>
  <c r="D56" i="1"/>
  <c r="N56" i="1" s="1"/>
  <c r="D43" i="1"/>
  <c r="N43" i="1" s="1"/>
  <c r="D35" i="1"/>
  <c r="N35" i="1" s="1"/>
  <c r="D27" i="1"/>
  <c r="N27" i="1" s="1"/>
  <c r="D19" i="1"/>
  <c r="N19" i="1" s="1"/>
  <c r="D58" i="1"/>
  <c r="N58" i="1" s="1"/>
  <c r="D50" i="1"/>
  <c r="N50" i="1" s="1"/>
  <c r="D52" i="1"/>
  <c r="N52" i="1" s="1"/>
  <c r="D48" i="1"/>
  <c r="N48" i="1" s="1"/>
  <c r="D45" i="1"/>
  <c r="N45" i="1" s="1"/>
  <c r="D40" i="1"/>
  <c r="N40" i="1" s="1"/>
  <c r="D37" i="1"/>
  <c r="N37" i="1" s="1"/>
  <c r="D32" i="1"/>
  <c r="N32" i="1" s="1"/>
  <c r="D29" i="1"/>
  <c r="N29" i="1" s="1"/>
  <c r="D24" i="1"/>
  <c r="N24" i="1" s="1"/>
  <c r="D21" i="1"/>
  <c r="N21" i="1" s="1"/>
  <c r="D16" i="1"/>
  <c r="N16" i="1" s="1"/>
  <c r="D54" i="1"/>
  <c r="N54" i="1" s="1"/>
  <c r="D46" i="1"/>
  <c r="N46" i="1" s="1"/>
  <c r="D38" i="1"/>
  <c r="N38" i="1" s="1"/>
  <c r="D30" i="1"/>
  <c r="N30" i="1" s="1"/>
  <c r="D22" i="1"/>
  <c r="N22" i="1" s="1"/>
  <c r="D39" i="1"/>
  <c r="N39" i="1" s="1"/>
  <c r="D31" i="1"/>
  <c r="N31" i="1" s="1"/>
  <c r="D23" i="1"/>
  <c r="N23" i="1" s="1"/>
  <c r="D15" i="1"/>
  <c r="N15" i="1" s="1"/>
  <c r="D41" i="1"/>
  <c r="N41" i="1" s="1"/>
  <c r="D33" i="1"/>
  <c r="N33" i="1" s="1"/>
  <c r="D25" i="1"/>
  <c r="N25" i="1" s="1"/>
  <c r="D17" i="1"/>
  <c r="N17" i="1" s="1"/>
  <c r="D13" i="1"/>
  <c r="N13" i="1" s="1"/>
  <c r="D11" i="1"/>
  <c r="N11" i="1" s="1"/>
  <c r="O11" i="1" s="1"/>
  <c r="D10" i="1"/>
  <c r="N10" i="1" s="1"/>
  <c r="O10" i="1" s="1"/>
  <c r="Q5" i="1"/>
  <c r="U5" i="1" s="1"/>
  <c r="L4" i="1"/>
  <c r="K4" i="1"/>
  <c r="J4" i="1"/>
  <c r="I4" i="1"/>
  <c r="F4" i="1"/>
  <c r="C6" i="1"/>
  <c r="Q6" i="1" s="1"/>
  <c r="U6" i="1" s="1"/>
  <c r="C7" i="1"/>
  <c r="Q7" i="1" s="1"/>
  <c r="U7" i="1" s="1"/>
  <c r="C8" i="1"/>
  <c r="Q8" i="1" s="1"/>
  <c r="U8" i="1" s="1"/>
  <c r="C9" i="1"/>
  <c r="Q9" i="1" s="1"/>
  <c r="Q10" i="1"/>
  <c r="U10" i="1" s="1"/>
  <c r="Q11" i="1"/>
  <c r="U11" i="1" s="1"/>
  <c r="C104" i="1"/>
  <c r="C4" i="1"/>
  <c r="Q4" i="1" s="1"/>
  <c r="U4" i="1" s="1"/>
  <c r="E4" i="1"/>
  <c r="D5" i="1"/>
  <c r="N5" i="1" s="1"/>
  <c r="O5" i="1" s="1"/>
  <c r="D6" i="1"/>
  <c r="N6" i="1" s="1"/>
  <c r="O6" i="1" s="1"/>
  <c r="D7" i="1"/>
  <c r="N7" i="1" s="1"/>
  <c r="O7" i="1" s="1"/>
  <c r="D8" i="1"/>
  <c r="N8" i="1" s="1"/>
  <c r="O8" i="1" s="1"/>
  <c r="D9" i="1"/>
  <c r="N9" i="1" s="1"/>
  <c r="O9" i="1" s="1"/>
  <c r="J3" i="1"/>
  <c r="K3" i="1"/>
  <c r="L3" i="1"/>
  <c r="I3" i="1"/>
  <c r="X42" i="1" l="1"/>
  <c r="X18" i="1"/>
  <c r="X53" i="1"/>
  <c r="Y53" i="1" s="1"/>
  <c r="Z53" i="1" s="1"/>
  <c r="X61" i="1"/>
  <c r="X69" i="1"/>
  <c r="Y69" i="1" s="1"/>
  <c r="Z69" i="1" s="1"/>
  <c r="X77" i="1"/>
  <c r="X85" i="1"/>
  <c r="X93" i="1"/>
  <c r="X101" i="1"/>
  <c r="X36" i="1"/>
  <c r="X98" i="1"/>
  <c r="X26" i="1"/>
  <c r="X34" i="1"/>
  <c r="X100" i="1"/>
  <c r="Y100" i="1" s="1"/>
  <c r="Z100" i="1" s="1"/>
  <c r="X94" i="1"/>
  <c r="Y94" i="1" s="1"/>
  <c r="Z94" i="1" s="1"/>
  <c r="X60" i="1"/>
  <c r="Y60" i="1" s="1"/>
  <c r="Z60" i="1" s="1"/>
  <c r="X62" i="1"/>
  <c r="Y62" i="1" s="1"/>
  <c r="Z62" i="1" s="1"/>
  <c r="X102" i="1"/>
  <c r="Y102" i="1" s="1"/>
  <c r="Z102" i="1" s="1"/>
  <c r="X84" i="1"/>
  <c r="Y84" i="1" s="1"/>
  <c r="Z84" i="1" s="1"/>
  <c r="X20" i="1"/>
  <c r="X82" i="1"/>
  <c r="Y82" i="1" s="1"/>
  <c r="Z82" i="1" s="1"/>
  <c r="X90" i="1"/>
  <c r="Y90" i="1" s="1"/>
  <c r="Z90" i="1" s="1"/>
  <c r="X44" i="1"/>
  <c r="Y44" i="1" s="1"/>
  <c r="Z44" i="1" s="1"/>
  <c r="X88" i="1"/>
  <c r="Y88" i="1" s="1"/>
  <c r="Z88" i="1" s="1"/>
  <c r="X96" i="1"/>
  <c r="Y96" i="1" s="1"/>
  <c r="Z96" i="1" s="1"/>
  <c r="X28" i="1"/>
  <c r="Y28" i="1" s="1"/>
  <c r="Z28" i="1" s="1"/>
  <c r="X92" i="1"/>
  <c r="Y92" i="1" s="1"/>
  <c r="Z92" i="1" s="1"/>
  <c r="X12" i="1"/>
  <c r="Y12" i="1" s="1"/>
  <c r="Z12" i="1" s="1"/>
  <c r="O49" i="1"/>
  <c r="X49" i="1" s="1"/>
  <c r="Y49" i="1" s="1"/>
  <c r="Z49" i="1" s="1"/>
  <c r="O47" i="1"/>
  <c r="X47" i="1" s="1"/>
  <c r="Y18" i="1"/>
  <c r="Z18" i="1" s="1"/>
  <c r="Y20" i="1"/>
  <c r="Z20" i="1" s="1"/>
  <c r="Y63" i="1"/>
  <c r="Z63" i="1" s="1"/>
  <c r="Y26" i="1"/>
  <c r="Z26" i="1" s="1"/>
  <c r="Y83" i="1"/>
  <c r="Z83" i="1" s="1"/>
  <c r="Y55" i="1"/>
  <c r="Z55" i="1" s="1"/>
  <c r="Y51" i="1"/>
  <c r="Z51" i="1" s="1"/>
  <c r="Y65" i="1"/>
  <c r="Z65" i="1" s="1"/>
  <c r="Y81" i="1"/>
  <c r="Z81" i="1" s="1"/>
  <c r="Y89" i="1"/>
  <c r="Z89" i="1" s="1"/>
  <c r="Y98" i="1"/>
  <c r="Z98" i="1" s="1"/>
  <c r="Y36" i="1"/>
  <c r="Z36" i="1" s="1"/>
  <c r="Y91" i="1"/>
  <c r="Z91" i="1" s="1"/>
  <c r="Y77" i="1"/>
  <c r="Z77" i="1" s="1"/>
  <c r="Y87" i="1"/>
  <c r="Z87" i="1" s="1"/>
  <c r="Y73" i="1"/>
  <c r="Z73" i="1" s="1"/>
  <c r="Y85" i="1"/>
  <c r="Z85" i="1" s="1"/>
  <c r="Y103" i="1"/>
  <c r="Z103" i="1" s="1"/>
  <c r="O13" i="1"/>
  <c r="X13" i="1" s="1"/>
  <c r="O39" i="1"/>
  <c r="X39" i="1" s="1"/>
  <c r="O24" i="1"/>
  <c r="X24" i="1" s="1"/>
  <c r="O40" i="1"/>
  <c r="X40" i="1" s="1"/>
  <c r="O56" i="1"/>
  <c r="X56" i="1" s="1"/>
  <c r="O70" i="1"/>
  <c r="X70" i="1" s="1"/>
  <c r="Y34" i="1"/>
  <c r="Z34" i="1" s="1"/>
  <c r="Y61" i="1"/>
  <c r="Z61" i="1" s="1"/>
  <c r="Y42" i="1"/>
  <c r="Z42" i="1" s="1"/>
  <c r="Y59" i="1"/>
  <c r="Z59" i="1" s="1"/>
  <c r="Y101" i="1"/>
  <c r="Z101" i="1" s="1"/>
  <c r="Y71" i="1"/>
  <c r="Z71" i="1" s="1"/>
  <c r="Y79" i="1"/>
  <c r="Z79" i="1" s="1"/>
  <c r="Y93" i="1"/>
  <c r="Z93" i="1" s="1"/>
  <c r="Y95" i="1"/>
  <c r="Z95" i="1" s="1"/>
  <c r="Y97" i="1"/>
  <c r="Z97" i="1" s="1"/>
  <c r="O17" i="1"/>
  <c r="X17" i="1" s="1"/>
  <c r="O15" i="1"/>
  <c r="X15" i="1" s="1"/>
  <c r="O22" i="1"/>
  <c r="X22" i="1" s="1"/>
  <c r="O54" i="1"/>
  <c r="X54" i="1" s="1"/>
  <c r="O29" i="1"/>
  <c r="X29" i="1" s="1"/>
  <c r="O45" i="1"/>
  <c r="X45" i="1" s="1"/>
  <c r="O27" i="1"/>
  <c r="X27" i="1" s="1"/>
  <c r="O64" i="1"/>
  <c r="X64" i="1" s="1"/>
  <c r="O72" i="1"/>
  <c r="X72" i="1" s="1"/>
  <c r="O80" i="1"/>
  <c r="X80" i="1" s="1"/>
  <c r="O25" i="1"/>
  <c r="X25" i="1" s="1"/>
  <c r="O23" i="1"/>
  <c r="X23" i="1" s="1"/>
  <c r="O30" i="1"/>
  <c r="X30" i="1" s="1"/>
  <c r="O16" i="1"/>
  <c r="X16" i="1" s="1"/>
  <c r="O32" i="1"/>
  <c r="X32" i="1" s="1"/>
  <c r="O48" i="1"/>
  <c r="X48" i="1" s="1"/>
  <c r="O50" i="1"/>
  <c r="X50" i="1" s="1"/>
  <c r="O35" i="1"/>
  <c r="X35" i="1" s="1"/>
  <c r="O66" i="1"/>
  <c r="X66" i="1" s="1"/>
  <c r="O74" i="1"/>
  <c r="X74" i="1" s="1"/>
  <c r="O41" i="1"/>
  <c r="X41" i="1" s="1"/>
  <c r="O46" i="1"/>
  <c r="X46" i="1" s="1"/>
  <c r="O19" i="1"/>
  <c r="X19" i="1" s="1"/>
  <c r="O78" i="1"/>
  <c r="X78" i="1" s="1"/>
  <c r="Y14" i="1"/>
  <c r="Z14" i="1" s="1"/>
  <c r="Y57" i="1"/>
  <c r="Z57" i="1" s="1"/>
  <c r="Y67" i="1"/>
  <c r="Z67" i="1" s="1"/>
  <c r="Y75" i="1"/>
  <c r="Z75" i="1" s="1"/>
  <c r="Y86" i="1"/>
  <c r="Z86" i="1" s="1"/>
  <c r="Y99" i="1"/>
  <c r="Z99" i="1" s="1"/>
  <c r="O33" i="1"/>
  <c r="X33" i="1" s="1"/>
  <c r="O31" i="1"/>
  <c r="X31" i="1" s="1"/>
  <c r="O38" i="1"/>
  <c r="X38" i="1" s="1"/>
  <c r="O21" i="1"/>
  <c r="X21" i="1" s="1"/>
  <c r="O37" i="1"/>
  <c r="X37" i="1" s="1"/>
  <c r="O52" i="1"/>
  <c r="X52" i="1" s="1"/>
  <c r="O58" i="1"/>
  <c r="X58" i="1" s="1"/>
  <c r="O43" i="1"/>
  <c r="X43" i="1" s="1"/>
  <c r="O68" i="1"/>
  <c r="X68" i="1" s="1"/>
  <c r="O76" i="1"/>
  <c r="X76" i="1" s="1"/>
  <c r="X11" i="1"/>
  <c r="Y11" i="1" s="1"/>
  <c r="Z11" i="1" s="1"/>
  <c r="U9" i="1"/>
  <c r="V9" i="1" s="1"/>
  <c r="X10" i="1"/>
  <c r="Y10" i="1" s="1"/>
  <c r="Z10" i="1" s="1"/>
  <c r="X8" i="1"/>
  <c r="Y8" i="1" s="1"/>
  <c r="X5" i="1"/>
  <c r="Y5" i="1" s="1"/>
  <c r="Z5" i="1" s="1"/>
  <c r="X7" i="1"/>
  <c r="Y7" i="1" s="1"/>
  <c r="Z7" i="1" s="1"/>
  <c r="X6" i="1"/>
  <c r="Y6" i="1" s="1"/>
  <c r="Z6" i="1" s="1"/>
  <c r="D4" i="1"/>
  <c r="Y47" i="1" l="1"/>
  <c r="Z47" i="1" s="1"/>
  <c r="Y38" i="1"/>
  <c r="Z38" i="1" s="1"/>
  <c r="Y66" i="1"/>
  <c r="Z66" i="1" s="1"/>
  <c r="Y31" i="1"/>
  <c r="Z31" i="1" s="1"/>
  <c r="Y48" i="1"/>
  <c r="Z48" i="1" s="1"/>
  <c r="Y30" i="1"/>
  <c r="Z30" i="1" s="1"/>
  <c r="Y32" i="1"/>
  <c r="Z32" i="1" s="1"/>
  <c r="Y23" i="1"/>
  <c r="Z23" i="1" s="1"/>
  <c r="Y68" i="1"/>
  <c r="Z68" i="1" s="1"/>
  <c r="Y21" i="1"/>
  <c r="Z21" i="1" s="1"/>
  <c r="Y78" i="1"/>
  <c r="Z78" i="1" s="1"/>
  <c r="Y46" i="1"/>
  <c r="Z46" i="1" s="1"/>
  <c r="Y72" i="1"/>
  <c r="Z72" i="1" s="1"/>
  <c r="Y17" i="1"/>
  <c r="Z17" i="1" s="1"/>
  <c r="Y24" i="1"/>
  <c r="Z24" i="1" s="1"/>
  <c r="Y52" i="1"/>
  <c r="Z52" i="1" s="1"/>
  <c r="Y29" i="1"/>
  <c r="Z29" i="1" s="1"/>
  <c r="Y56" i="1"/>
  <c r="Z56" i="1" s="1"/>
  <c r="Y39" i="1"/>
  <c r="Z39" i="1" s="1"/>
  <c r="Y43" i="1"/>
  <c r="Z43" i="1" s="1"/>
  <c r="Y35" i="1"/>
  <c r="Z35" i="1" s="1"/>
  <c r="Y16" i="1"/>
  <c r="Z16" i="1" s="1"/>
  <c r="Y64" i="1"/>
  <c r="Z64" i="1" s="1"/>
  <c r="Y22" i="1"/>
  <c r="Z22" i="1" s="1"/>
  <c r="Y70" i="1"/>
  <c r="Z70" i="1" s="1"/>
  <c r="Y40" i="1"/>
  <c r="Z40" i="1" s="1"/>
  <c r="Y76" i="1"/>
  <c r="Z76" i="1" s="1"/>
  <c r="Y19" i="1"/>
  <c r="Z19" i="1" s="1"/>
  <c r="Y74" i="1"/>
  <c r="Z74" i="1" s="1"/>
  <c r="Y80" i="1"/>
  <c r="Z80" i="1" s="1"/>
  <c r="Y27" i="1"/>
  <c r="Z27" i="1" s="1"/>
  <c r="Y58" i="1"/>
  <c r="Z58" i="1" s="1"/>
  <c r="Y37" i="1"/>
  <c r="Z37" i="1" s="1"/>
  <c r="Y33" i="1"/>
  <c r="Z33" i="1" s="1"/>
  <c r="Y41" i="1"/>
  <c r="Z41" i="1" s="1"/>
  <c r="Y50" i="1"/>
  <c r="Z50" i="1" s="1"/>
  <c r="Y25" i="1"/>
  <c r="Z25" i="1" s="1"/>
  <c r="Y45" i="1"/>
  <c r="Z45" i="1" s="1"/>
  <c r="Y54" i="1"/>
  <c r="Z54" i="1" s="1"/>
  <c r="Y15" i="1"/>
  <c r="Z15" i="1" s="1"/>
  <c r="Y13" i="1"/>
  <c r="Z13" i="1" s="1"/>
  <c r="X9" i="1"/>
  <c r="Y9" i="1" s="1"/>
  <c r="Z9" i="1" s="1"/>
  <c r="Z8" i="1"/>
  <c r="N4" i="1"/>
  <c r="O4" i="1" l="1"/>
  <c r="X4" i="1" s="1"/>
  <c r="Y4" i="1" s="1"/>
  <c r="Z4" i="1" s="1"/>
</calcChain>
</file>

<file path=xl/sharedStrings.xml><?xml version="1.0" encoding="utf-8"?>
<sst xmlns="http://schemas.openxmlformats.org/spreadsheetml/2006/main" count="136" uniqueCount="45">
  <si>
    <t>Fecha de Ingreso</t>
  </si>
  <si>
    <t>Sueldo</t>
  </si>
  <si>
    <t>Asign. Famil</t>
  </si>
  <si>
    <t>Remunerac Computable</t>
  </si>
  <si>
    <t>Apellidos y Nombres</t>
  </si>
  <si>
    <t>H: E.</t>
  </si>
  <si>
    <t>Comisiones</t>
  </si>
  <si>
    <t>Bonif. Ordina.</t>
  </si>
  <si>
    <t>B</t>
  </si>
  <si>
    <t>C</t>
  </si>
  <si>
    <t>Promedio</t>
  </si>
  <si>
    <t>Importe</t>
  </si>
  <si>
    <t>Días</t>
  </si>
  <si>
    <t>DATOS DEL PERSONAL</t>
  </si>
  <si>
    <t>Total Días</t>
  </si>
  <si>
    <t>Meses</t>
  </si>
  <si>
    <t>Tiempo Computable</t>
  </si>
  <si>
    <t>Faltas</t>
  </si>
  <si>
    <t>Gratificación</t>
  </si>
  <si>
    <t>Bono Extra.  Ley Nº 30334</t>
  </si>
  <si>
    <t>Total</t>
  </si>
  <si>
    <t>Factor en S/.</t>
  </si>
  <si>
    <t>x Mes</t>
  </si>
  <si>
    <t>x Día</t>
  </si>
  <si>
    <t>Alimen. Princi.</t>
  </si>
  <si>
    <t>N</t>
  </si>
  <si>
    <t>Aportes</t>
  </si>
  <si>
    <t>DETALLE DEL CALCULO</t>
  </si>
  <si>
    <t>TIPO DE REMUNERACIÓN</t>
  </si>
  <si>
    <t>OTROS TIPOS DE INGRESOS</t>
  </si>
  <si>
    <t>DETALLE DE HORAS EXTRAS</t>
  </si>
  <si>
    <t>DETALLE DE COMISIONES</t>
  </si>
  <si>
    <t>DESTAJERO</t>
  </si>
  <si>
    <t>DESTAJERO 1</t>
  </si>
  <si>
    <t>INGRESAR DATOS</t>
  </si>
  <si>
    <t>SELECCIONAR DATO</t>
  </si>
  <si>
    <t>ALVARADO, PEDRO</t>
  </si>
  <si>
    <t>TINOCO, EDVER</t>
  </si>
  <si>
    <t>BARRIOS, OSCAR</t>
  </si>
  <si>
    <t>CASTILLO, GABINO</t>
  </si>
  <si>
    <t xml:space="preserve">LEON, ROLANDO </t>
  </si>
  <si>
    <t>CHAHUA, HONORATO</t>
  </si>
  <si>
    <t>CHOCCE, FELIX</t>
  </si>
  <si>
    <t>QUISPE, MAXIMO</t>
  </si>
  <si>
    <t>www.archivoexcel.com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</si>
</sst>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1"/>
      <color rgb="FF0000FF"/>
      <name val="Calibri"/>
      <family val="2"/>
    </font>
    <font>
      <b/>
      <sz val="16"/>
      <color rgb="FF0000FF"/>
      <name val="Calibri"/>
      <family val="2"/>
    </font>
    <font>
      <b/>
      <sz val="20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43" fontId="0" fillId="0" borderId="0" xfId="1" applyFont="1"/>
    <xf numFmtId="0" fontId="3" fillId="0" borderId="0" xfId="0" applyFont="1"/>
    <xf numFmtId="0" fontId="4" fillId="0" borderId="0" xfId="0" applyFont="1"/>
    <xf numFmtId="14" fontId="2" fillId="0" borderId="0" xfId="0" applyNumberFormat="1" applyFont="1" applyFill="1"/>
    <xf numFmtId="43" fontId="6" fillId="0" borderId="0" xfId="1" applyFont="1" applyFill="1" applyAlignment="1">
      <alignment horizontal="left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Continuous" vertical="center"/>
    </xf>
    <xf numFmtId="0" fontId="0" fillId="0" borderId="1" xfId="0" applyBorder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Continuous"/>
    </xf>
    <xf numFmtId="0" fontId="2" fillId="0" borderId="4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2" borderId="0" xfId="0" applyFont="1" applyFill="1"/>
    <xf numFmtId="1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6" fillId="2" borderId="0" xfId="1" applyFont="1" applyFill="1" applyAlignment="1">
      <alignment horizontal="left" wrapText="1"/>
    </xf>
    <xf numFmtId="0" fontId="2" fillId="4" borderId="0" xfId="0" applyFont="1" applyFill="1"/>
    <xf numFmtId="0" fontId="0" fillId="3" borderId="0" xfId="0" applyFill="1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mp"/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11" Type="http://schemas.openxmlformats.org/officeDocument/2006/relationships/image" Target="../media/image11.tmp"/><Relationship Id="rId5" Type="http://schemas.openxmlformats.org/officeDocument/2006/relationships/image" Target="../media/image5.tmp"/><Relationship Id="rId10" Type="http://schemas.openxmlformats.org/officeDocument/2006/relationships/image" Target="../media/image10.tmp"/><Relationship Id="rId4" Type="http://schemas.openxmlformats.org/officeDocument/2006/relationships/image" Target="../media/image4.tmp"/><Relationship Id="rId9" Type="http://schemas.openxmlformats.org/officeDocument/2006/relationships/image" Target="../media/image9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19051</xdr:colOff>
      <xdr:row>1</xdr:row>
      <xdr:rowOff>571</xdr:rowOff>
    </xdr:from>
    <xdr:to>
      <xdr:col>30</xdr:col>
      <xdr:colOff>504825</xdr:colOff>
      <xdr:row>25</xdr:row>
      <xdr:rowOff>51643</xdr:rowOff>
    </xdr:to>
    <xdr:pic>
      <xdr:nvPicPr>
        <xdr:cNvPr id="2" name="1 Imagen" descr="Recorte de pantall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1" y="238696"/>
          <a:ext cx="4295774" cy="46230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391005</xdr:colOff>
      <xdr:row>31</xdr:row>
      <xdr:rowOff>48463</xdr:rowOff>
    </xdr:to>
    <xdr:pic>
      <xdr:nvPicPr>
        <xdr:cNvPr id="4" name="3 Imagen" descr="Recorte de pantalla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39005" cy="60015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123825</xdr:rowOff>
    </xdr:from>
    <xdr:to>
      <xdr:col>4</xdr:col>
      <xdr:colOff>400532</xdr:colOff>
      <xdr:row>53</xdr:row>
      <xdr:rowOff>781</xdr:rowOff>
    </xdr:to>
    <xdr:pic>
      <xdr:nvPicPr>
        <xdr:cNvPr id="5" name="4 Imagen" descr="Recorte de pantalla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81700"/>
          <a:ext cx="3448532" cy="559195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9</xdr:col>
      <xdr:colOff>410058</xdr:colOff>
      <xdr:row>30</xdr:row>
      <xdr:rowOff>48436</xdr:rowOff>
    </xdr:to>
    <xdr:pic>
      <xdr:nvPicPr>
        <xdr:cNvPr id="6" name="5 Imagen" descr="Recorte de pantalla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0"/>
          <a:ext cx="3458058" cy="5811061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22</xdr:row>
      <xdr:rowOff>142875</xdr:rowOff>
    </xdr:from>
    <xdr:to>
      <xdr:col>9</xdr:col>
      <xdr:colOff>400530</xdr:colOff>
      <xdr:row>45</xdr:row>
      <xdr:rowOff>95855</xdr:rowOff>
    </xdr:to>
    <xdr:pic>
      <xdr:nvPicPr>
        <xdr:cNvPr id="7" name="6 Imagen" descr="Recorte de pantalla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5810250"/>
          <a:ext cx="3439005" cy="433448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14</xdr:col>
      <xdr:colOff>381479</xdr:colOff>
      <xdr:row>30</xdr:row>
      <xdr:rowOff>96068</xdr:rowOff>
    </xdr:to>
    <xdr:pic>
      <xdr:nvPicPr>
        <xdr:cNvPr id="8" name="7 Imagen" descr="Recorte de pantalla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0"/>
          <a:ext cx="3429479" cy="5858693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30</xdr:row>
      <xdr:rowOff>76200</xdr:rowOff>
    </xdr:from>
    <xdr:to>
      <xdr:col>14</xdr:col>
      <xdr:colOff>381478</xdr:colOff>
      <xdr:row>61</xdr:row>
      <xdr:rowOff>38919</xdr:rowOff>
    </xdr:to>
    <xdr:pic>
      <xdr:nvPicPr>
        <xdr:cNvPr id="9" name="8 Imagen" descr="Recorte de pantalla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5838825"/>
          <a:ext cx="3419953" cy="5868219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61</xdr:row>
      <xdr:rowOff>19050</xdr:rowOff>
    </xdr:from>
    <xdr:to>
      <xdr:col>14</xdr:col>
      <xdr:colOff>381478</xdr:colOff>
      <xdr:row>72</xdr:row>
      <xdr:rowOff>143185</xdr:rowOff>
    </xdr:to>
    <xdr:pic>
      <xdr:nvPicPr>
        <xdr:cNvPr id="10" name="9 Imagen" descr="Recorte de pantalla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1687175"/>
          <a:ext cx="3419953" cy="2219635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0</xdr:row>
      <xdr:rowOff>57150</xdr:rowOff>
    </xdr:from>
    <xdr:to>
      <xdr:col>24</xdr:col>
      <xdr:colOff>324850</xdr:colOff>
      <xdr:row>12</xdr:row>
      <xdr:rowOff>124160</xdr:rowOff>
    </xdr:to>
    <xdr:pic>
      <xdr:nvPicPr>
        <xdr:cNvPr id="11" name="10 Imagen" descr="Recorte de pantalla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9050" y="57150"/>
          <a:ext cx="7163800" cy="240063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24</xdr:col>
      <xdr:colOff>296274</xdr:colOff>
      <xdr:row>30</xdr:row>
      <xdr:rowOff>57584</xdr:rowOff>
    </xdr:to>
    <xdr:pic>
      <xdr:nvPicPr>
        <xdr:cNvPr id="12" name="11 Imagen" descr="Recorte de pantalla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2714625"/>
          <a:ext cx="7154274" cy="3105584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28</xdr:row>
      <xdr:rowOff>142875</xdr:rowOff>
    </xdr:from>
    <xdr:to>
      <xdr:col>16</xdr:col>
      <xdr:colOff>381149</xdr:colOff>
      <xdr:row>29</xdr:row>
      <xdr:rowOff>181007</xdr:rowOff>
    </xdr:to>
    <xdr:pic>
      <xdr:nvPicPr>
        <xdr:cNvPr id="13" name="12 Imagen" descr="Recorte de pantalla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0" y="5524500"/>
          <a:ext cx="1066949" cy="228632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152401</xdr:colOff>
      <xdr:row>20</xdr:row>
      <xdr:rowOff>95250</xdr:rowOff>
    </xdr:from>
    <xdr:to>
      <xdr:col>18</xdr:col>
      <xdr:colOff>234951</xdr:colOff>
      <xdr:row>21</xdr:row>
      <xdr:rowOff>85725</xdr:rowOff>
    </xdr:to>
    <xdr:pic>
      <xdr:nvPicPr>
        <xdr:cNvPr id="14" name="13 Imagen" descr="Recorte de pantalla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1" y="3952875"/>
          <a:ext cx="844550" cy="18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04"/>
  <sheetViews>
    <sheetView showGridLines="0" tabSelected="1" zoomScaleNormal="100" workbookViewId="0">
      <pane ySplit="3" topLeftCell="A4" activePane="bottomLeft" state="frozenSplit"/>
      <selection pane="bottomLeft" activeCell="B4" sqref="B4"/>
    </sheetView>
  </sheetViews>
  <sheetFormatPr baseColWidth="10" defaultColWidth="0" defaultRowHeight="15" zeroHeight="1" x14ac:dyDescent="0.25"/>
  <cols>
    <col min="1" max="1" width="3.28515625" customWidth="1"/>
    <col min="2" max="2" width="29.42578125" bestFit="1" customWidth="1"/>
    <col min="3" max="4" width="11.42578125" customWidth="1"/>
    <col min="5" max="5" width="2.5703125" customWidth="1"/>
    <col min="6" max="16384" width="11.42578125" hidden="1"/>
  </cols>
  <sheetData>
    <row r="1" spans="1:12" ht="15" customHeight="1" x14ac:dyDescent="0.25">
      <c r="A1" s="28" t="s">
        <v>13</v>
      </c>
      <c r="B1" s="28"/>
      <c r="C1" s="20"/>
      <c r="D1" s="26" t="s">
        <v>34</v>
      </c>
      <c r="L1" t="s">
        <v>44</v>
      </c>
    </row>
    <row r="2" spans="1:12" ht="15" customHeight="1" x14ac:dyDescent="0.25">
      <c r="A2" s="29"/>
      <c r="B2" s="29"/>
      <c r="C2" s="30" t="s">
        <v>44</v>
      </c>
      <c r="D2" s="30"/>
    </row>
    <row r="3" spans="1:12" ht="22.5" x14ac:dyDescent="0.25">
      <c r="A3" s="23" t="s">
        <v>25</v>
      </c>
      <c r="B3" s="23" t="s">
        <v>4</v>
      </c>
      <c r="C3" s="24" t="s">
        <v>0</v>
      </c>
      <c r="D3" s="24" t="s">
        <v>17</v>
      </c>
    </row>
    <row r="4" spans="1:12" x14ac:dyDescent="0.25">
      <c r="A4" s="1">
        <v>1</v>
      </c>
      <c r="B4" s="18" t="s">
        <v>36</v>
      </c>
      <c r="C4" s="19">
        <v>41993</v>
      </c>
      <c r="D4" s="20"/>
    </row>
    <row r="5" spans="1:12" x14ac:dyDescent="0.25">
      <c r="A5" s="1">
        <v>2</v>
      </c>
      <c r="B5" s="18" t="s">
        <v>37</v>
      </c>
      <c r="C5" s="19">
        <v>41993</v>
      </c>
      <c r="D5" s="20"/>
    </row>
    <row r="6" spans="1:12" x14ac:dyDescent="0.25">
      <c r="A6" s="1">
        <v>3</v>
      </c>
      <c r="B6" s="18" t="s">
        <v>38</v>
      </c>
      <c r="C6" s="19">
        <v>42175</v>
      </c>
      <c r="D6" s="20"/>
    </row>
    <row r="7" spans="1:12" x14ac:dyDescent="0.25">
      <c r="A7" s="1">
        <v>4</v>
      </c>
      <c r="B7" s="18" t="s">
        <v>39</v>
      </c>
      <c r="C7" s="19">
        <v>42014</v>
      </c>
      <c r="D7" s="20"/>
    </row>
    <row r="8" spans="1:12" x14ac:dyDescent="0.25">
      <c r="A8" s="1">
        <v>5</v>
      </c>
      <c r="B8" s="18" t="s">
        <v>40</v>
      </c>
      <c r="C8" s="19">
        <v>41985</v>
      </c>
      <c r="D8" s="20"/>
    </row>
    <row r="9" spans="1:12" x14ac:dyDescent="0.25">
      <c r="A9" s="1">
        <v>6</v>
      </c>
      <c r="B9" s="18" t="s">
        <v>41</v>
      </c>
      <c r="C9" s="19">
        <v>42064</v>
      </c>
      <c r="D9" s="20">
        <v>5</v>
      </c>
    </row>
    <row r="10" spans="1:12" x14ac:dyDescent="0.25">
      <c r="A10" s="1">
        <v>7</v>
      </c>
      <c r="B10" s="18" t="s">
        <v>42</v>
      </c>
      <c r="C10" s="19">
        <v>41958</v>
      </c>
      <c r="D10" s="20"/>
    </row>
    <row r="11" spans="1:12" x14ac:dyDescent="0.25">
      <c r="A11" s="1">
        <v>8</v>
      </c>
      <c r="B11" s="18" t="s">
        <v>43</v>
      </c>
      <c r="C11" s="19">
        <v>41988</v>
      </c>
      <c r="D11" s="20"/>
    </row>
    <row r="12" spans="1:12" x14ac:dyDescent="0.25">
      <c r="A12" s="1">
        <v>9</v>
      </c>
      <c r="B12" s="18" t="s">
        <v>32</v>
      </c>
      <c r="C12" s="19">
        <v>41958</v>
      </c>
      <c r="D12" s="20"/>
    </row>
    <row r="13" spans="1:12" x14ac:dyDescent="0.25">
      <c r="A13" s="1">
        <v>10</v>
      </c>
      <c r="B13" s="18" t="s">
        <v>33</v>
      </c>
      <c r="C13" s="19">
        <v>42138</v>
      </c>
      <c r="D13" s="20"/>
    </row>
    <row r="14" spans="1:12" x14ac:dyDescent="0.25">
      <c r="A14" s="1">
        <v>11</v>
      </c>
      <c r="B14" s="18"/>
      <c r="C14" s="19"/>
      <c r="D14" s="20"/>
    </row>
    <row r="15" spans="1:12" x14ac:dyDescent="0.25">
      <c r="A15" s="1">
        <v>12</v>
      </c>
      <c r="B15" s="18"/>
      <c r="C15" s="19"/>
      <c r="D15" s="20"/>
    </row>
    <row r="16" spans="1:12" x14ac:dyDescent="0.25">
      <c r="A16" s="1">
        <v>13</v>
      </c>
      <c r="B16" s="18"/>
      <c r="C16" s="19"/>
      <c r="D16" s="20"/>
    </row>
    <row r="17" spans="1:4" x14ac:dyDescent="0.25">
      <c r="A17" s="1">
        <v>14</v>
      </c>
      <c r="B17" s="18"/>
      <c r="C17" s="19"/>
      <c r="D17" s="20"/>
    </row>
    <row r="18" spans="1:4" x14ac:dyDescent="0.25">
      <c r="A18" s="1">
        <v>15</v>
      </c>
      <c r="B18" s="18"/>
      <c r="C18" s="19"/>
      <c r="D18" s="20"/>
    </row>
    <row r="19" spans="1:4" x14ac:dyDescent="0.25">
      <c r="A19" s="1">
        <v>16</v>
      </c>
      <c r="B19" s="18"/>
      <c r="C19" s="19"/>
      <c r="D19" s="20"/>
    </row>
    <row r="20" spans="1:4" x14ac:dyDescent="0.25">
      <c r="A20" s="1">
        <v>17</v>
      </c>
      <c r="B20" s="18"/>
      <c r="C20" s="19"/>
      <c r="D20" s="20"/>
    </row>
    <row r="21" spans="1:4" x14ac:dyDescent="0.25">
      <c r="A21" s="1">
        <v>18</v>
      </c>
      <c r="B21" s="18"/>
      <c r="C21" s="19"/>
      <c r="D21" s="20"/>
    </row>
    <row r="22" spans="1:4" x14ac:dyDescent="0.25">
      <c r="A22" s="1">
        <v>19</v>
      </c>
      <c r="B22" s="18"/>
      <c r="C22" s="19"/>
      <c r="D22" s="20"/>
    </row>
    <row r="23" spans="1:4" x14ac:dyDescent="0.25">
      <c r="A23" s="1">
        <v>20</v>
      </c>
      <c r="B23" s="18"/>
      <c r="C23" s="19"/>
      <c r="D23" s="20"/>
    </row>
    <row r="24" spans="1:4" x14ac:dyDescent="0.25">
      <c r="A24" s="1">
        <v>21</v>
      </c>
      <c r="B24" s="18"/>
      <c r="C24" s="19"/>
      <c r="D24" s="20"/>
    </row>
    <row r="25" spans="1:4" x14ac:dyDescent="0.25">
      <c r="A25" s="1">
        <v>22</v>
      </c>
      <c r="B25" s="18"/>
      <c r="C25" s="19"/>
      <c r="D25" s="20"/>
    </row>
    <row r="26" spans="1:4" x14ac:dyDescent="0.25">
      <c r="A26" s="1">
        <v>23</v>
      </c>
      <c r="B26" s="18"/>
      <c r="C26" s="19"/>
      <c r="D26" s="20"/>
    </row>
    <row r="27" spans="1:4" x14ac:dyDescent="0.25">
      <c r="A27" s="1">
        <v>24</v>
      </c>
      <c r="B27" s="18"/>
      <c r="C27" s="19"/>
      <c r="D27" s="20"/>
    </row>
    <row r="28" spans="1:4" x14ac:dyDescent="0.25">
      <c r="A28" s="1">
        <v>25</v>
      </c>
      <c r="B28" s="18"/>
      <c r="C28" s="19"/>
      <c r="D28" s="20"/>
    </row>
    <row r="29" spans="1:4" x14ac:dyDescent="0.25">
      <c r="A29" s="1">
        <v>26</v>
      </c>
      <c r="B29" s="18"/>
      <c r="C29" s="19"/>
      <c r="D29" s="20"/>
    </row>
    <row r="30" spans="1:4" x14ac:dyDescent="0.25">
      <c r="A30" s="1">
        <v>27</v>
      </c>
      <c r="B30" s="18"/>
      <c r="C30" s="19"/>
      <c r="D30" s="20"/>
    </row>
    <row r="31" spans="1:4" x14ac:dyDescent="0.25">
      <c r="A31" s="1">
        <v>28</v>
      </c>
      <c r="B31" s="18"/>
      <c r="C31" s="19"/>
      <c r="D31" s="20"/>
    </row>
    <row r="32" spans="1:4" x14ac:dyDescent="0.25">
      <c r="A32" s="1">
        <v>29</v>
      </c>
      <c r="B32" s="18"/>
      <c r="C32" s="19"/>
      <c r="D32" s="20"/>
    </row>
    <row r="33" spans="1:4" x14ac:dyDescent="0.25">
      <c r="A33" s="1">
        <v>30</v>
      </c>
      <c r="B33" s="18"/>
      <c r="C33" s="19"/>
      <c r="D33" s="20"/>
    </row>
    <row r="34" spans="1:4" x14ac:dyDescent="0.25">
      <c r="A34" s="1">
        <v>31</v>
      </c>
      <c r="B34" s="18"/>
      <c r="C34" s="19"/>
      <c r="D34" s="20"/>
    </row>
    <row r="35" spans="1:4" x14ac:dyDescent="0.25">
      <c r="A35" s="1">
        <v>32</v>
      </c>
      <c r="B35" s="18"/>
      <c r="C35" s="19"/>
      <c r="D35" s="20"/>
    </row>
    <row r="36" spans="1:4" x14ac:dyDescent="0.25">
      <c r="A36" s="1">
        <v>33</v>
      </c>
      <c r="B36" s="18"/>
      <c r="C36" s="19"/>
      <c r="D36" s="20"/>
    </row>
    <row r="37" spans="1:4" x14ac:dyDescent="0.25">
      <c r="A37" s="1">
        <v>34</v>
      </c>
      <c r="B37" s="18"/>
      <c r="C37" s="19"/>
      <c r="D37" s="20"/>
    </row>
    <row r="38" spans="1:4" x14ac:dyDescent="0.25">
      <c r="A38" s="1">
        <v>35</v>
      </c>
      <c r="B38" s="18"/>
      <c r="C38" s="19"/>
      <c r="D38" s="20"/>
    </row>
    <row r="39" spans="1:4" x14ac:dyDescent="0.25">
      <c r="A39" s="1">
        <v>36</v>
      </c>
      <c r="B39" s="18"/>
      <c r="C39" s="19"/>
      <c r="D39" s="20"/>
    </row>
    <row r="40" spans="1:4" x14ac:dyDescent="0.25">
      <c r="A40" s="1">
        <v>37</v>
      </c>
      <c r="B40" s="18"/>
      <c r="C40" s="19"/>
      <c r="D40" s="20"/>
    </row>
    <row r="41" spans="1:4" x14ac:dyDescent="0.25">
      <c r="A41" s="1">
        <v>38</v>
      </c>
      <c r="B41" s="18"/>
      <c r="C41" s="19"/>
      <c r="D41" s="20"/>
    </row>
    <row r="42" spans="1:4" x14ac:dyDescent="0.25">
      <c r="A42" s="1">
        <v>39</v>
      </c>
      <c r="B42" s="18"/>
      <c r="C42" s="19"/>
      <c r="D42" s="20"/>
    </row>
    <row r="43" spans="1:4" x14ac:dyDescent="0.25">
      <c r="A43" s="1">
        <v>40</v>
      </c>
      <c r="B43" s="18"/>
      <c r="C43" s="19"/>
      <c r="D43" s="20"/>
    </row>
    <row r="44" spans="1:4" x14ac:dyDescent="0.25">
      <c r="A44" s="1">
        <v>41</v>
      </c>
      <c r="B44" s="18"/>
      <c r="C44" s="19"/>
      <c r="D44" s="20"/>
    </row>
    <row r="45" spans="1:4" x14ac:dyDescent="0.25">
      <c r="A45" s="1">
        <v>42</v>
      </c>
      <c r="B45" s="18"/>
      <c r="C45" s="19"/>
      <c r="D45" s="20"/>
    </row>
    <row r="46" spans="1:4" x14ac:dyDescent="0.25">
      <c r="A46" s="1">
        <v>43</v>
      </c>
      <c r="B46" s="18"/>
      <c r="C46" s="19"/>
      <c r="D46" s="20"/>
    </row>
    <row r="47" spans="1:4" x14ac:dyDescent="0.25">
      <c r="A47" s="1">
        <v>44</v>
      </c>
      <c r="B47" s="18"/>
      <c r="C47" s="19"/>
      <c r="D47" s="20"/>
    </row>
    <row r="48" spans="1:4" x14ac:dyDescent="0.25">
      <c r="A48" s="1">
        <v>45</v>
      </c>
      <c r="B48" s="18"/>
      <c r="C48" s="19"/>
      <c r="D48" s="20"/>
    </row>
    <row r="49" spans="1:4" x14ac:dyDescent="0.25">
      <c r="A49" s="1">
        <v>46</v>
      </c>
      <c r="B49" s="18"/>
      <c r="C49" s="19"/>
      <c r="D49" s="20"/>
    </row>
    <row r="50" spans="1:4" x14ac:dyDescent="0.25">
      <c r="A50" s="1">
        <v>47</v>
      </c>
      <c r="B50" s="18"/>
      <c r="C50" s="19"/>
      <c r="D50" s="20"/>
    </row>
    <row r="51" spans="1:4" x14ac:dyDescent="0.25">
      <c r="A51" s="1">
        <v>48</v>
      </c>
      <c r="B51" s="18"/>
      <c r="C51" s="19"/>
      <c r="D51" s="20"/>
    </row>
    <row r="52" spans="1:4" x14ac:dyDescent="0.25">
      <c r="A52" s="1">
        <v>49</v>
      </c>
      <c r="B52" s="18"/>
      <c r="C52" s="19"/>
      <c r="D52" s="20"/>
    </row>
    <row r="53" spans="1:4" x14ac:dyDescent="0.25">
      <c r="A53" s="1">
        <v>50</v>
      </c>
      <c r="B53" s="18"/>
      <c r="C53" s="19"/>
      <c r="D53" s="20"/>
    </row>
    <row r="54" spans="1:4" x14ac:dyDescent="0.25">
      <c r="A54" s="1">
        <v>51</v>
      </c>
      <c r="B54" s="18"/>
      <c r="C54" s="19"/>
      <c r="D54" s="20"/>
    </row>
    <row r="55" spans="1:4" x14ac:dyDescent="0.25">
      <c r="A55" s="1">
        <v>52</v>
      </c>
      <c r="B55" s="18"/>
      <c r="C55" s="19"/>
      <c r="D55" s="20"/>
    </row>
    <row r="56" spans="1:4" x14ac:dyDescent="0.25">
      <c r="A56" s="1">
        <v>53</v>
      </c>
      <c r="B56" s="18"/>
      <c r="C56" s="19"/>
      <c r="D56" s="20"/>
    </row>
    <row r="57" spans="1:4" x14ac:dyDescent="0.25">
      <c r="A57" s="1">
        <v>54</v>
      </c>
      <c r="B57" s="18"/>
      <c r="C57" s="19"/>
      <c r="D57" s="20"/>
    </row>
    <row r="58" spans="1:4" x14ac:dyDescent="0.25">
      <c r="A58" s="1">
        <v>55</v>
      </c>
      <c r="B58" s="18"/>
      <c r="C58" s="19"/>
      <c r="D58" s="20"/>
    </row>
    <row r="59" spans="1:4" x14ac:dyDescent="0.25">
      <c r="A59" s="1">
        <v>56</v>
      </c>
      <c r="B59" s="18"/>
      <c r="C59" s="19"/>
      <c r="D59" s="20"/>
    </row>
    <row r="60" spans="1:4" x14ac:dyDescent="0.25">
      <c r="A60" s="1">
        <v>57</v>
      </c>
      <c r="B60" s="18"/>
      <c r="C60" s="19"/>
      <c r="D60" s="20"/>
    </row>
    <row r="61" spans="1:4" x14ac:dyDescent="0.25">
      <c r="A61" s="1">
        <v>58</v>
      </c>
      <c r="B61" s="18"/>
      <c r="C61" s="19"/>
      <c r="D61" s="20"/>
    </row>
    <row r="62" spans="1:4" x14ac:dyDescent="0.25">
      <c r="A62" s="1">
        <v>59</v>
      </c>
      <c r="B62" s="18"/>
      <c r="C62" s="19"/>
      <c r="D62" s="20"/>
    </row>
    <row r="63" spans="1:4" x14ac:dyDescent="0.25">
      <c r="A63" s="1">
        <v>60</v>
      </c>
      <c r="B63" s="18"/>
      <c r="C63" s="19"/>
      <c r="D63" s="20"/>
    </row>
    <row r="64" spans="1:4" x14ac:dyDescent="0.25">
      <c r="A64" s="1">
        <v>61</v>
      </c>
      <c r="B64" s="18"/>
      <c r="C64" s="19"/>
      <c r="D64" s="20"/>
    </row>
    <row r="65" spans="1:4" x14ac:dyDescent="0.25">
      <c r="A65" s="1">
        <v>62</v>
      </c>
      <c r="B65" s="18"/>
      <c r="C65" s="19"/>
      <c r="D65" s="20"/>
    </row>
    <row r="66" spans="1:4" x14ac:dyDescent="0.25">
      <c r="A66" s="1">
        <v>63</v>
      </c>
      <c r="B66" s="18"/>
      <c r="C66" s="19"/>
      <c r="D66" s="20"/>
    </row>
    <row r="67" spans="1:4" x14ac:dyDescent="0.25">
      <c r="A67" s="1">
        <v>64</v>
      </c>
      <c r="B67" s="18"/>
      <c r="C67" s="19"/>
      <c r="D67" s="20"/>
    </row>
    <row r="68" spans="1:4" x14ac:dyDescent="0.25">
      <c r="A68" s="1">
        <v>65</v>
      </c>
      <c r="B68" s="18"/>
      <c r="C68" s="19"/>
      <c r="D68" s="20"/>
    </row>
    <row r="69" spans="1:4" x14ac:dyDescent="0.25">
      <c r="A69" s="1">
        <v>66</v>
      </c>
      <c r="B69" s="18"/>
      <c r="C69" s="19"/>
      <c r="D69" s="20"/>
    </row>
    <row r="70" spans="1:4" x14ac:dyDescent="0.25">
      <c r="A70" s="1">
        <v>67</v>
      </c>
      <c r="B70" s="18"/>
      <c r="C70" s="19"/>
      <c r="D70" s="20"/>
    </row>
    <row r="71" spans="1:4" x14ac:dyDescent="0.25">
      <c r="A71" s="1">
        <v>68</v>
      </c>
      <c r="B71" s="18"/>
      <c r="C71" s="19"/>
      <c r="D71" s="20"/>
    </row>
    <row r="72" spans="1:4" x14ac:dyDescent="0.25">
      <c r="A72" s="1">
        <v>69</v>
      </c>
      <c r="B72" s="18"/>
      <c r="C72" s="19"/>
      <c r="D72" s="20"/>
    </row>
    <row r="73" spans="1:4" x14ac:dyDescent="0.25">
      <c r="A73" s="1">
        <v>70</v>
      </c>
      <c r="B73" s="18"/>
      <c r="C73" s="19"/>
      <c r="D73" s="20"/>
    </row>
    <row r="74" spans="1:4" x14ac:dyDescent="0.25">
      <c r="A74" s="1">
        <v>71</v>
      </c>
      <c r="B74" s="18"/>
      <c r="C74" s="19"/>
      <c r="D74" s="20"/>
    </row>
    <row r="75" spans="1:4" x14ac:dyDescent="0.25">
      <c r="A75" s="1">
        <v>72</v>
      </c>
      <c r="B75" s="18"/>
      <c r="C75" s="19"/>
      <c r="D75" s="20"/>
    </row>
    <row r="76" spans="1:4" x14ac:dyDescent="0.25">
      <c r="A76" s="1">
        <v>73</v>
      </c>
      <c r="B76" s="18"/>
      <c r="C76" s="19"/>
      <c r="D76" s="20"/>
    </row>
    <row r="77" spans="1:4" x14ac:dyDescent="0.25">
      <c r="A77" s="1">
        <v>74</v>
      </c>
      <c r="B77" s="18"/>
      <c r="C77" s="19"/>
      <c r="D77" s="20"/>
    </row>
    <row r="78" spans="1:4" x14ac:dyDescent="0.25">
      <c r="A78" s="1">
        <v>75</v>
      </c>
      <c r="B78" s="18"/>
      <c r="C78" s="19"/>
      <c r="D78" s="20"/>
    </row>
    <row r="79" spans="1:4" x14ac:dyDescent="0.25">
      <c r="A79" s="1">
        <v>76</v>
      </c>
      <c r="B79" s="18"/>
      <c r="C79" s="19"/>
      <c r="D79" s="20"/>
    </row>
    <row r="80" spans="1:4" x14ac:dyDescent="0.25">
      <c r="A80" s="1">
        <v>77</v>
      </c>
      <c r="B80" s="18"/>
      <c r="C80" s="19"/>
      <c r="D80" s="20"/>
    </row>
    <row r="81" spans="1:4" x14ac:dyDescent="0.25">
      <c r="A81" s="1">
        <v>78</v>
      </c>
      <c r="B81" s="18"/>
      <c r="C81" s="19"/>
      <c r="D81" s="20"/>
    </row>
    <row r="82" spans="1:4" x14ac:dyDescent="0.25">
      <c r="A82" s="1">
        <v>79</v>
      </c>
      <c r="B82" s="18"/>
      <c r="C82" s="19"/>
      <c r="D82" s="20"/>
    </row>
    <row r="83" spans="1:4" x14ac:dyDescent="0.25">
      <c r="A83" s="1">
        <v>80</v>
      </c>
      <c r="B83" s="18"/>
      <c r="C83" s="19"/>
      <c r="D83" s="20"/>
    </row>
    <row r="84" spans="1:4" x14ac:dyDescent="0.25">
      <c r="A84" s="1">
        <v>81</v>
      </c>
      <c r="B84" s="18"/>
      <c r="C84" s="19"/>
      <c r="D84" s="20"/>
    </row>
    <row r="85" spans="1:4" x14ac:dyDescent="0.25">
      <c r="A85" s="1">
        <v>82</v>
      </c>
      <c r="B85" s="18"/>
      <c r="C85" s="19"/>
      <c r="D85" s="20"/>
    </row>
    <row r="86" spans="1:4" x14ac:dyDescent="0.25">
      <c r="A86" s="1">
        <v>83</v>
      </c>
      <c r="B86" s="18"/>
      <c r="C86" s="19"/>
      <c r="D86" s="20"/>
    </row>
    <row r="87" spans="1:4" x14ac:dyDescent="0.25">
      <c r="A87" s="1">
        <v>84</v>
      </c>
      <c r="B87" s="18"/>
      <c r="C87" s="19"/>
      <c r="D87" s="20"/>
    </row>
    <row r="88" spans="1:4" x14ac:dyDescent="0.25">
      <c r="A88" s="1">
        <v>85</v>
      </c>
      <c r="B88" s="18"/>
      <c r="C88" s="19"/>
      <c r="D88" s="20"/>
    </row>
    <row r="89" spans="1:4" x14ac:dyDescent="0.25">
      <c r="A89" s="1">
        <v>86</v>
      </c>
      <c r="B89" s="18"/>
      <c r="C89" s="19"/>
      <c r="D89" s="20"/>
    </row>
    <row r="90" spans="1:4" x14ac:dyDescent="0.25">
      <c r="A90" s="1">
        <v>87</v>
      </c>
      <c r="B90" s="18"/>
      <c r="C90" s="19"/>
      <c r="D90" s="20"/>
    </row>
    <row r="91" spans="1:4" x14ac:dyDescent="0.25">
      <c r="A91" s="1">
        <v>88</v>
      </c>
      <c r="B91" s="18"/>
      <c r="C91" s="19"/>
      <c r="D91" s="20"/>
    </row>
    <row r="92" spans="1:4" x14ac:dyDescent="0.25">
      <c r="A92" s="1">
        <v>89</v>
      </c>
      <c r="B92" s="18"/>
      <c r="C92" s="19"/>
      <c r="D92" s="20"/>
    </row>
    <row r="93" spans="1:4" x14ac:dyDescent="0.25">
      <c r="A93" s="1">
        <v>90</v>
      </c>
      <c r="B93" s="18"/>
      <c r="C93" s="19"/>
      <c r="D93" s="20"/>
    </row>
    <row r="94" spans="1:4" x14ac:dyDescent="0.25">
      <c r="A94" s="1">
        <v>91</v>
      </c>
      <c r="B94" s="18"/>
      <c r="C94" s="19"/>
      <c r="D94" s="20"/>
    </row>
    <row r="95" spans="1:4" x14ac:dyDescent="0.25">
      <c r="A95" s="1">
        <v>92</v>
      </c>
      <c r="B95" s="18"/>
      <c r="C95" s="19"/>
      <c r="D95" s="20"/>
    </row>
    <row r="96" spans="1:4" x14ac:dyDescent="0.25">
      <c r="A96" s="1">
        <v>93</v>
      </c>
      <c r="B96" s="18"/>
      <c r="C96" s="19"/>
      <c r="D96" s="20"/>
    </row>
    <row r="97" spans="1:4" x14ac:dyDescent="0.25">
      <c r="A97" s="1">
        <v>94</v>
      </c>
      <c r="B97" s="18"/>
      <c r="C97" s="19"/>
      <c r="D97" s="20"/>
    </row>
    <row r="98" spans="1:4" x14ac:dyDescent="0.25">
      <c r="A98" s="1">
        <v>95</v>
      </c>
      <c r="B98" s="18"/>
      <c r="C98" s="19"/>
      <c r="D98" s="20"/>
    </row>
    <row r="99" spans="1:4" x14ac:dyDescent="0.25">
      <c r="A99" s="1">
        <v>96</v>
      </c>
      <c r="B99" s="18"/>
      <c r="C99" s="19"/>
      <c r="D99" s="20"/>
    </row>
    <row r="100" spans="1:4" x14ac:dyDescent="0.25">
      <c r="A100" s="1">
        <v>97</v>
      </c>
      <c r="B100" s="18"/>
      <c r="C100" s="19"/>
      <c r="D100" s="20"/>
    </row>
    <row r="101" spans="1:4" x14ac:dyDescent="0.25">
      <c r="A101" s="1">
        <v>98</v>
      </c>
      <c r="B101" s="18"/>
      <c r="C101" s="19"/>
      <c r="D101" s="20"/>
    </row>
    <row r="102" spans="1:4" x14ac:dyDescent="0.25">
      <c r="A102" s="1">
        <v>99</v>
      </c>
      <c r="B102" s="18"/>
      <c r="C102" s="19"/>
      <c r="D102" s="20"/>
    </row>
    <row r="103" spans="1:4" x14ac:dyDescent="0.25">
      <c r="A103" s="1">
        <v>100</v>
      </c>
      <c r="B103" s="18"/>
      <c r="C103" s="19"/>
      <c r="D103" s="20"/>
    </row>
    <row r="104" spans="1:4" x14ac:dyDescent="0.25">
      <c r="A104" s="1"/>
      <c r="B104" s="1"/>
      <c r="C104" s="5"/>
    </row>
  </sheetData>
  <mergeCells count="2">
    <mergeCell ref="A1:B2"/>
    <mergeCell ref="C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Z1"/>
  <sheetViews>
    <sheetView showGridLines="0" workbookViewId="0">
      <selection activeCell="U34" sqref="U34"/>
    </sheetView>
  </sheetViews>
  <sheetFormatPr baseColWidth="10" defaultRowHeight="15" x14ac:dyDescent="0.25"/>
  <sheetData>
    <row r="1" spans="26:26" ht="18.75" x14ac:dyDescent="0.3">
      <c r="Z1" s="3" t="s">
        <v>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04"/>
  <sheetViews>
    <sheetView showGridLines="0" workbookViewId="0">
      <pane ySplit="3" topLeftCell="A4" activePane="bottomLeft" state="frozenSplit"/>
      <selection pane="bottomLeft" activeCell="L1" sqref="L1:O1"/>
    </sheetView>
  </sheetViews>
  <sheetFormatPr baseColWidth="10" defaultColWidth="0" defaultRowHeight="15" zeroHeight="1" x14ac:dyDescent="0.25"/>
  <cols>
    <col min="1" max="1" width="3.7109375" customWidth="1"/>
    <col min="2" max="2" width="29.42578125" bestFit="1" customWidth="1"/>
    <col min="3" max="4" width="11.42578125" customWidth="1"/>
    <col min="5" max="5" width="4" bestFit="1" customWidth="1"/>
    <col min="6" max="6" width="11.42578125" customWidth="1"/>
    <col min="7" max="7" width="4" bestFit="1" customWidth="1"/>
    <col min="8" max="8" width="11.42578125" customWidth="1"/>
    <col min="9" max="9" width="4" bestFit="1" customWidth="1"/>
    <col min="10" max="10" width="11.42578125" customWidth="1"/>
    <col min="11" max="11" width="4" bestFit="1" customWidth="1"/>
    <col min="12" max="12" width="11.42578125" customWidth="1"/>
    <col min="13" max="13" width="4" bestFit="1" customWidth="1"/>
    <col min="14" max="14" width="11.42578125" customWidth="1"/>
    <col min="15" max="15" width="4" bestFit="1" customWidth="1"/>
    <col min="16" max="16" width="11.42578125" customWidth="1"/>
    <col min="17" max="17" width="2" customWidth="1"/>
    <col min="18" max="16384" width="11.42578125" hidden="1"/>
  </cols>
  <sheetData>
    <row r="1" spans="1:16" ht="23.25" x14ac:dyDescent="0.35">
      <c r="A1" s="4" t="s">
        <v>28</v>
      </c>
      <c r="D1" s="27"/>
      <c r="E1" s="26" t="s">
        <v>35</v>
      </c>
      <c r="H1" s="20"/>
      <c r="I1" s="26" t="s">
        <v>34</v>
      </c>
      <c r="L1" s="34" t="s">
        <v>44</v>
      </c>
      <c r="M1" s="34"/>
      <c r="N1" s="34"/>
      <c r="O1" s="34"/>
    </row>
    <row r="2" spans="1:16" x14ac:dyDescent="0.25">
      <c r="A2" s="31" t="s">
        <v>25</v>
      </c>
      <c r="B2" s="31" t="s">
        <v>4</v>
      </c>
      <c r="C2" s="31" t="s">
        <v>1</v>
      </c>
      <c r="D2" s="16">
        <v>1</v>
      </c>
      <c r="E2" s="17"/>
      <c r="F2" s="16">
        <v>2</v>
      </c>
      <c r="G2" s="17"/>
      <c r="H2" s="16">
        <v>3</v>
      </c>
      <c r="I2" s="17"/>
      <c r="J2" s="16">
        <v>4</v>
      </c>
      <c r="K2" s="17"/>
      <c r="L2" s="16">
        <v>5</v>
      </c>
      <c r="M2" s="17"/>
      <c r="N2" s="16">
        <v>6</v>
      </c>
      <c r="O2" s="17"/>
      <c r="P2" s="33" t="s">
        <v>10</v>
      </c>
    </row>
    <row r="3" spans="1:16" x14ac:dyDescent="0.25">
      <c r="A3" s="32"/>
      <c r="B3" s="32"/>
      <c r="C3" s="32"/>
      <c r="D3" s="8" t="s">
        <v>11</v>
      </c>
      <c r="E3" s="7" t="s">
        <v>12</v>
      </c>
      <c r="F3" s="8" t="s">
        <v>11</v>
      </c>
      <c r="G3" s="7" t="s">
        <v>12</v>
      </c>
      <c r="H3" s="8" t="s">
        <v>11</v>
      </c>
      <c r="I3" s="7" t="s">
        <v>12</v>
      </c>
      <c r="J3" s="8" t="s">
        <v>11</v>
      </c>
      <c r="K3" s="7" t="s">
        <v>12</v>
      </c>
      <c r="L3" s="8" t="s">
        <v>11</v>
      </c>
      <c r="M3" s="7" t="s">
        <v>12</v>
      </c>
      <c r="N3" s="8" t="s">
        <v>11</v>
      </c>
      <c r="O3" s="7" t="s">
        <v>12</v>
      </c>
      <c r="P3" s="33"/>
    </row>
    <row r="4" spans="1:16" x14ac:dyDescent="0.25">
      <c r="A4" s="1">
        <v>1</v>
      </c>
      <c r="B4" s="22" t="s">
        <v>36</v>
      </c>
      <c r="C4" s="25">
        <v>2500</v>
      </c>
      <c r="D4" s="25"/>
      <c r="E4" s="18"/>
      <c r="F4" s="25"/>
      <c r="G4" s="18"/>
      <c r="H4" s="25"/>
      <c r="I4" s="18"/>
      <c r="J4" s="25"/>
      <c r="K4" s="18"/>
      <c r="L4" s="25"/>
      <c r="M4" s="18"/>
      <c r="N4" s="25"/>
      <c r="O4" s="18"/>
      <c r="P4" s="6">
        <f>IF(AND((D4+F4+H4+J4+L4+N4)&gt;0,(E4+G4+I4+K4+M4+O4)&gt;0),(D4+F4+H4+J4+L4+N4)/(E4+G4+I4+K4+M4+O4)*30,IF(C4&gt;0,C4,0))</f>
        <v>2500</v>
      </c>
    </row>
    <row r="5" spans="1:16" x14ac:dyDescent="0.25">
      <c r="A5" s="1">
        <v>2</v>
      </c>
      <c r="B5" s="22" t="s">
        <v>37</v>
      </c>
      <c r="C5" s="25">
        <v>3200</v>
      </c>
      <c r="D5" s="25"/>
      <c r="E5" s="18"/>
      <c r="F5" s="25"/>
      <c r="G5" s="18"/>
      <c r="H5" s="25"/>
      <c r="I5" s="18"/>
      <c r="J5" s="25"/>
      <c r="K5" s="18"/>
      <c r="L5" s="25"/>
      <c r="M5" s="18"/>
      <c r="N5" s="25"/>
      <c r="O5" s="18"/>
      <c r="P5" s="6">
        <f t="shared" ref="P5:P68" si="0">IF(AND((D5+F5+H5+J5+L5+N5)&gt;0,(E5+G5+I5+K5+M5+O5)&gt;0),(D5+F5+H5+J5+L5+N5)/(E5+G5+I5+K5+M5+O5)*30,IF(C5&gt;0,C5,0))</f>
        <v>3200</v>
      </c>
    </row>
    <row r="6" spans="1:16" x14ac:dyDescent="0.25">
      <c r="A6" s="1">
        <v>3</v>
      </c>
      <c r="B6" s="22" t="s">
        <v>38</v>
      </c>
      <c r="C6" s="25">
        <v>1000</v>
      </c>
      <c r="D6" s="25"/>
      <c r="E6" s="18"/>
      <c r="F6" s="25"/>
      <c r="G6" s="18"/>
      <c r="H6" s="25"/>
      <c r="I6" s="18"/>
      <c r="J6" s="25"/>
      <c r="K6" s="18"/>
      <c r="L6" s="25"/>
      <c r="M6" s="18"/>
      <c r="N6" s="25"/>
      <c r="O6" s="18"/>
      <c r="P6" s="6">
        <f t="shared" si="0"/>
        <v>1000</v>
      </c>
    </row>
    <row r="7" spans="1:16" x14ac:dyDescent="0.25">
      <c r="A7" s="1">
        <v>4</v>
      </c>
      <c r="B7" s="22" t="s">
        <v>40</v>
      </c>
      <c r="C7" s="25">
        <f>(45+25)*30</f>
        <v>2100</v>
      </c>
      <c r="D7" s="25"/>
      <c r="E7" s="18"/>
      <c r="F7" s="25"/>
      <c r="G7" s="18"/>
      <c r="H7" s="25"/>
      <c r="I7" s="18"/>
      <c r="J7" s="25"/>
      <c r="K7" s="18"/>
      <c r="L7" s="25"/>
      <c r="M7" s="18"/>
      <c r="N7" s="25"/>
      <c r="O7" s="18"/>
      <c r="P7" s="6">
        <f t="shared" si="0"/>
        <v>2100</v>
      </c>
    </row>
    <row r="8" spans="1:16" x14ac:dyDescent="0.25">
      <c r="A8" s="1">
        <v>5</v>
      </c>
      <c r="B8" s="22" t="s">
        <v>41</v>
      </c>
      <c r="C8" s="25">
        <v>1500</v>
      </c>
      <c r="D8" s="25"/>
      <c r="E8" s="18"/>
      <c r="F8" s="25"/>
      <c r="G8" s="18"/>
      <c r="H8" s="25"/>
      <c r="I8" s="18"/>
      <c r="J8" s="25"/>
      <c r="K8" s="18"/>
      <c r="L8" s="25"/>
      <c r="M8" s="18"/>
      <c r="N8" s="25"/>
      <c r="O8" s="18"/>
      <c r="P8" s="6">
        <f t="shared" si="0"/>
        <v>1500</v>
      </c>
    </row>
    <row r="9" spans="1:16" x14ac:dyDescent="0.25">
      <c r="A9" s="1">
        <v>6</v>
      </c>
      <c r="B9" s="22" t="s">
        <v>42</v>
      </c>
      <c r="C9" s="25">
        <v>2800</v>
      </c>
      <c r="D9" s="25"/>
      <c r="E9" s="18"/>
      <c r="F9" s="25"/>
      <c r="G9" s="18"/>
      <c r="H9" s="25"/>
      <c r="I9" s="18"/>
      <c r="J9" s="25"/>
      <c r="K9" s="18"/>
      <c r="L9" s="25"/>
      <c r="M9" s="18"/>
      <c r="N9" s="25"/>
      <c r="O9" s="18"/>
      <c r="P9" s="6">
        <f t="shared" si="0"/>
        <v>2800</v>
      </c>
    </row>
    <row r="10" spans="1:16" x14ac:dyDescent="0.25">
      <c r="A10" s="1">
        <v>7</v>
      </c>
      <c r="B10" s="22" t="s">
        <v>43</v>
      </c>
      <c r="C10" s="25">
        <v>1800</v>
      </c>
      <c r="D10" s="25"/>
      <c r="E10" s="18"/>
      <c r="F10" s="25"/>
      <c r="G10" s="18"/>
      <c r="H10" s="25"/>
      <c r="I10" s="18"/>
      <c r="J10" s="25"/>
      <c r="K10" s="18"/>
      <c r="L10" s="25"/>
      <c r="M10" s="18"/>
      <c r="N10" s="25"/>
      <c r="O10" s="18"/>
      <c r="P10" s="6">
        <f t="shared" si="0"/>
        <v>1800</v>
      </c>
    </row>
    <row r="11" spans="1:16" x14ac:dyDescent="0.25">
      <c r="A11" s="1">
        <v>8</v>
      </c>
      <c r="B11" s="22" t="s">
        <v>32</v>
      </c>
      <c r="C11" s="25"/>
      <c r="D11" s="25">
        <v>700</v>
      </c>
      <c r="E11" s="18">
        <v>30</v>
      </c>
      <c r="F11" s="25">
        <v>650</v>
      </c>
      <c r="G11" s="18">
        <v>30</v>
      </c>
      <c r="H11" s="25">
        <v>800</v>
      </c>
      <c r="I11" s="18">
        <v>30</v>
      </c>
      <c r="J11" s="25">
        <v>550</v>
      </c>
      <c r="K11" s="18">
        <v>30</v>
      </c>
      <c r="L11" s="25">
        <v>800</v>
      </c>
      <c r="M11" s="18">
        <v>30</v>
      </c>
      <c r="N11" s="25">
        <v>600</v>
      </c>
      <c r="O11" s="18">
        <v>30</v>
      </c>
      <c r="P11" s="6">
        <f t="shared" si="0"/>
        <v>683.33333333333337</v>
      </c>
    </row>
    <row r="12" spans="1:16" x14ac:dyDescent="0.25">
      <c r="A12" s="1">
        <v>9</v>
      </c>
      <c r="B12" s="22" t="s">
        <v>33</v>
      </c>
      <c r="C12" s="25"/>
      <c r="D12" s="25"/>
      <c r="E12" s="18"/>
      <c r="F12" s="25"/>
      <c r="G12" s="18"/>
      <c r="H12" s="25"/>
      <c r="I12" s="18"/>
      <c r="J12" s="25"/>
      <c r="K12" s="18"/>
      <c r="L12" s="25">
        <v>1000</v>
      </c>
      <c r="M12" s="18">
        <v>30</v>
      </c>
      <c r="N12" s="25">
        <v>2500</v>
      </c>
      <c r="O12" s="18">
        <v>30</v>
      </c>
      <c r="P12" s="6">
        <f t="shared" si="0"/>
        <v>1750</v>
      </c>
    </row>
    <row r="13" spans="1:16" x14ac:dyDescent="0.25">
      <c r="A13" s="1">
        <v>10</v>
      </c>
      <c r="B13" s="22"/>
      <c r="C13" s="25"/>
      <c r="D13" s="25"/>
      <c r="E13" s="18"/>
      <c r="F13" s="25"/>
      <c r="G13" s="18"/>
      <c r="H13" s="25"/>
      <c r="I13" s="18"/>
      <c r="J13" s="25"/>
      <c r="K13" s="18"/>
      <c r="L13" s="25"/>
      <c r="M13" s="18"/>
      <c r="N13" s="25"/>
      <c r="O13" s="18"/>
      <c r="P13" s="6">
        <f t="shared" si="0"/>
        <v>0</v>
      </c>
    </row>
    <row r="14" spans="1:16" x14ac:dyDescent="0.25">
      <c r="A14" s="1">
        <v>11</v>
      </c>
      <c r="B14" s="22"/>
      <c r="C14" s="25"/>
      <c r="D14" s="25"/>
      <c r="E14" s="18"/>
      <c r="F14" s="25"/>
      <c r="G14" s="18"/>
      <c r="H14" s="25"/>
      <c r="I14" s="18"/>
      <c r="J14" s="25"/>
      <c r="K14" s="18"/>
      <c r="L14" s="25"/>
      <c r="M14" s="18"/>
      <c r="N14" s="25"/>
      <c r="O14" s="18"/>
      <c r="P14" s="6">
        <f t="shared" si="0"/>
        <v>0</v>
      </c>
    </row>
    <row r="15" spans="1:16" x14ac:dyDescent="0.25">
      <c r="A15" s="1">
        <v>12</v>
      </c>
      <c r="B15" s="22"/>
      <c r="C15" s="25"/>
      <c r="D15" s="25"/>
      <c r="E15" s="18"/>
      <c r="F15" s="25"/>
      <c r="G15" s="18"/>
      <c r="H15" s="25"/>
      <c r="I15" s="18"/>
      <c r="J15" s="25"/>
      <c r="K15" s="18"/>
      <c r="L15" s="25"/>
      <c r="M15" s="18"/>
      <c r="N15" s="25"/>
      <c r="O15" s="18"/>
      <c r="P15" s="6">
        <f t="shared" si="0"/>
        <v>0</v>
      </c>
    </row>
    <row r="16" spans="1:16" x14ac:dyDescent="0.25">
      <c r="A16" s="1">
        <v>13</v>
      </c>
      <c r="B16" s="22"/>
      <c r="C16" s="25"/>
      <c r="D16" s="25"/>
      <c r="E16" s="18"/>
      <c r="F16" s="25"/>
      <c r="G16" s="18"/>
      <c r="H16" s="25"/>
      <c r="I16" s="18"/>
      <c r="J16" s="25"/>
      <c r="K16" s="18"/>
      <c r="L16" s="25"/>
      <c r="M16" s="18"/>
      <c r="N16" s="25"/>
      <c r="O16" s="18"/>
      <c r="P16" s="6">
        <f t="shared" si="0"/>
        <v>0</v>
      </c>
    </row>
    <row r="17" spans="1:16" x14ac:dyDescent="0.25">
      <c r="A17" s="1">
        <v>14</v>
      </c>
      <c r="B17" s="22"/>
      <c r="C17" s="25"/>
      <c r="D17" s="25"/>
      <c r="E17" s="18"/>
      <c r="F17" s="25"/>
      <c r="G17" s="18"/>
      <c r="H17" s="25"/>
      <c r="I17" s="18"/>
      <c r="J17" s="25"/>
      <c r="K17" s="18"/>
      <c r="L17" s="25"/>
      <c r="M17" s="18"/>
      <c r="N17" s="25"/>
      <c r="O17" s="18"/>
      <c r="P17" s="6">
        <f t="shared" si="0"/>
        <v>0</v>
      </c>
    </row>
    <row r="18" spans="1:16" x14ac:dyDescent="0.25">
      <c r="A18" s="1">
        <v>15</v>
      </c>
      <c r="B18" s="22"/>
      <c r="C18" s="25"/>
      <c r="D18" s="25"/>
      <c r="E18" s="18"/>
      <c r="F18" s="25"/>
      <c r="G18" s="18"/>
      <c r="H18" s="25"/>
      <c r="I18" s="18"/>
      <c r="J18" s="25"/>
      <c r="K18" s="18"/>
      <c r="L18" s="25"/>
      <c r="M18" s="18"/>
      <c r="N18" s="25"/>
      <c r="O18" s="18"/>
      <c r="P18" s="6">
        <f t="shared" si="0"/>
        <v>0</v>
      </c>
    </row>
    <row r="19" spans="1:16" x14ac:dyDescent="0.25">
      <c r="A19" s="1">
        <v>16</v>
      </c>
      <c r="B19" s="22"/>
      <c r="C19" s="25"/>
      <c r="D19" s="25"/>
      <c r="E19" s="18"/>
      <c r="F19" s="25"/>
      <c r="G19" s="18"/>
      <c r="H19" s="25"/>
      <c r="I19" s="18"/>
      <c r="J19" s="25"/>
      <c r="K19" s="18"/>
      <c r="L19" s="25"/>
      <c r="M19" s="18"/>
      <c r="N19" s="25"/>
      <c r="O19" s="18"/>
      <c r="P19" s="6">
        <f t="shared" si="0"/>
        <v>0</v>
      </c>
    </row>
    <row r="20" spans="1:16" x14ac:dyDescent="0.25">
      <c r="A20" s="1">
        <v>17</v>
      </c>
      <c r="B20" s="22"/>
      <c r="C20" s="25"/>
      <c r="D20" s="25"/>
      <c r="E20" s="18"/>
      <c r="F20" s="25"/>
      <c r="G20" s="18"/>
      <c r="H20" s="25"/>
      <c r="I20" s="18"/>
      <c r="J20" s="25"/>
      <c r="K20" s="18"/>
      <c r="L20" s="25"/>
      <c r="M20" s="18"/>
      <c r="N20" s="25"/>
      <c r="O20" s="18"/>
      <c r="P20" s="6">
        <f t="shared" si="0"/>
        <v>0</v>
      </c>
    </row>
    <row r="21" spans="1:16" x14ac:dyDescent="0.25">
      <c r="A21" s="1">
        <v>18</v>
      </c>
      <c r="B21" s="22"/>
      <c r="C21" s="25"/>
      <c r="D21" s="25"/>
      <c r="E21" s="18"/>
      <c r="F21" s="25"/>
      <c r="G21" s="18"/>
      <c r="H21" s="25"/>
      <c r="I21" s="18"/>
      <c r="J21" s="25"/>
      <c r="K21" s="18"/>
      <c r="L21" s="25"/>
      <c r="M21" s="18"/>
      <c r="N21" s="25"/>
      <c r="O21" s="18"/>
      <c r="P21" s="6">
        <f t="shared" si="0"/>
        <v>0</v>
      </c>
    </row>
    <row r="22" spans="1:16" x14ac:dyDescent="0.25">
      <c r="A22" s="1">
        <v>19</v>
      </c>
      <c r="B22" s="22"/>
      <c r="C22" s="25"/>
      <c r="D22" s="25"/>
      <c r="E22" s="18"/>
      <c r="F22" s="25"/>
      <c r="G22" s="18"/>
      <c r="H22" s="25"/>
      <c r="I22" s="18"/>
      <c r="J22" s="25"/>
      <c r="K22" s="18"/>
      <c r="L22" s="25"/>
      <c r="M22" s="18"/>
      <c r="N22" s="25"/>
      <c r="O22" s="18"/>
      <c r="P22" s="6">
        <f t="shared" si="0"/>
        <v>0</v>
      </c>
    </row>
    <row r="23" spans="1:16" x14ac:dyDescent="0.25">
      <c r="A23" s="1">
        <v>20</v>
      </c>
      <c r="B23" s="22"/>
      <c r="C23" s="25"/>
      <c r="D23" s="25"/>
      <c r="E23" s="18"/>
      <c r="F23" s="25"/>
      <c r="G23" s="18"/>
      <c r="H23" s="25"/>
      <c r="I23" s="18"/>
      <c r="J23" s="25"/>
      <c r="K23" s="18"/>
      <c r="L23" s="25"/>
      <c r="M23" s="18"/>
      <c r="N23" s="25"/>
      <c r="O23" s="18"/>
      <c r="P23" s="6">
        <f t="shared" si="0"/>
        <v>0</v>
      </c>
    </row>
    <row r="24" spans="1:16" x14ac:dyDescent="0.25">
      <c r="A24" s="1">
        <v>21</v>
      </c>
      <c r="B24" s="22"/>
      <c r="C24" s="25"/>
      <c r="D24" s="25"/>
      <c r="E24" s="18"/>
      <c r="F24" s="25"/>
      <c r="G24" s="18"/>
      <c r="H24" s="25"/>
      <c r="I24" s="18"/>
      <c r="J24" s="25"/>
      <c r="K24" s="18"/>
      <c r="L24" s="25"/>
      <c r="M24" s="18"/>
      <c r="N24" s="25"/>
      <c r="O24" s="18"/>
      <c r="P24" s="6">
        <f t="shared" si="0"/>
        <v>0</v>
      </c>
    </row>
    <row r="25" spans="1:16" x14ac:dyDescent="0.25">
      <c r="A25" s="1">
        <v>22</v>
      </c>
      <c r="B25" s="22"/>
      <c r="C25" s="25"/>
      <c r="D25" s="25"/>
      <c r="E25" s="18"/>
      <c r="F25" s="25"/>
      <c r="G25" s="18"/>
      <c r="H25" s="25"/>
      <c r="I25" s="18"/>
      <c r="J25" s="25"/>
      <c r="K25" s="18"/>
      <c r="L25" s="25"/>
      <c r="M25" s="18"/>
      <c r="N25" s="25"/>
      <c r="O25" s="18"/>
      <c r="P25" s="6">
        <f t="shared" si="0"/>
        <v>0</v>
      </c>
    </row>
    <row r="26" spans="1:16" x14ac:dyDescent="0.25">
      <c r="A26" s="1">
        <v>23</v>
      </c>
      <c r="B26" s="22"/>
      <c r="C26" s="25"/>
      <c r="D26" s="25"/>
      <c r="E26" s="18"/>
      <c r="F26" s="25"/>
      <c r="G26" s="18"/>
      <c r="H26" s="25"/>
      <c r="I26" s="18"/>
      <c r="J26" s="25"/>
      <c r="K26" s="18"/>
      <c r="L26" s="25"/>
      <c r="M26" s="18"/>
      <c r="N26" s="25"/>
      <c r="O26" s="18"/>
      <c r="P26" s="6">
        <f t="shared" si="0"/>
        <v>0</v>
      </c>
    </row>
    <row r="27" spans="1:16" x14ac:dyDescent="0.25">
      <c r="A27" s="1">
        <v>24</v>
      </c>
      <c r="B27" s="22"/>
      <c r="C27" s="25"/>
      <c r="D27" s="25"/>
      <c r="E27" s="18"/>
      <c r="F27" s="25"/>
      <c r="G27" s="18"/>
      <c r="H27" s="25"/>
      <c r="I27" s="18"/>
      <c r="J27" s="25"/>
      <c r="K27" s="18"/>
      <c r="L27" s="25"/>
      <c r="M27" s="18"/>
      <c r="N27" s="25"/>
      <c r="O27" s="18"/>
      <c r="P27" s="6">
        <f t="shared" si="0"/>
        <v>0</v>
      </c>
    </row>
    <row r="28" spans="1:16" x14ac:dyDescent="0.25">
      <c r="A28" s="1">
        <v>25</v>
      </c>
      <c r="B28" s="22"/>
      <c r="C28" s="25"/>
      <c r="D28" s="25"/>
      <c r="E28" s="18"/>
      <c r="F28" s="25"/>
      <c r="G28" s="18"/>
      <c r="H28" s="25"/>
      <c r="I28" s="18"/>
      <c r="J28" s="25"/>
      <c r="K28" s="18"/>
      <c r="L28" s="25"/>
      <c r="M28" s="18"/>
      <c r="N28" s="25"/>
      <c r="O28" s="18"/>
      <c r="P28" s="6">
        <f t="shared" si="0"/>
        <v>0</v>
      </c>
    </row>
    <row r="29" spans="1:16" x14ac:dyDescent="0.25">
      <c r="A29" s="1">
        <v>26</v>
      </c>
      <c r="B29" s="22"/>
      <c r="C29" s="25"/>
      <c r="D29" s="25"/>
      <c r="E29" s="18"/>
      <c r="F29" s="25"/>
      <c r="G29" s="18"/>
      <c r="H29" s="25"/>
      <c r="I29" s="18"/>
      <c r="J29" s="25"/>
      <c r="K29" s="18"/>
      <c r="L29" s="25"/>
      <c r="M29" s="18"/>
      <c r="N29" s="25"/>
      <c r="O29" s="18"/>
      <c r="P29" s="6">
        <f t="shared" si="0"/>
        <v>0</v>
      </c>
    </row>
    <row r="30" spans="1:16" x14ac:dyDescent="0.25">
      <c r="A30" s="1">
        <v>27</v>
      </c>
      <c r="B30" s="22"/>
      <c r="C30" s="25"/>
      <c r="D30" s="25"/>
      <c r="E30" s="18"/>
      <c r="F30" s="25"/>
      <c r="G30" s="18"/>
      <c r="H30" s="25"/>
      <c r="I30" s="18"/>
      <c r="J30" s="25"/>
      <c r="K30" s="18"/>
      <c r="L30" s="25"/>
      <c r="M30" s="18"/>
      <c r="N30" s="25"/>
      <c r="O30" s="18"/>
      <c r="P30" s="6">
        <f t="shared" si="0"/>
        <v>0</v>
      </c>
    </row>
    <row r="31" spans="1:16" x14ac:dyDescent="0.25">
      <c r="A31" s="1">
        <v>28</v>
      </c>
      <c r="B31" s="22"/>
      <c r="C31" s="25"/>
      <c r="D31" s="25"/>
      <c r="E31" s="18"/>
      <c r="F31" s="25"/>
      <c r="G31" s="18"/>
      <c r="H31" s="25"/>
      <c r="I31" s="18"/>
      <c r="J31" s="25"/>
      <c r="K31" s="18"/>
      <c r="L31" s="25"/>
      <c r="M31" s="18"/>
      <c r="N31" s="25"/>
      <c r="O31" s="18"/>
      <c r="P31" s="6">
        <f t="shared" si="0"/>
        <v>0</v>
      </c>
    </row>
    <row r="32" spans="1:16" x14ac:dyDescent="0.25">
      <c r="A32" s="1">
        <v>29</v>
      </c>
      <c r="B32" s="22"/>
      <c r="C32" s="25"/>
      <c r="D32" s="25"/>
      <c r="E32" s="18"/>
      <c r="F32" s="25"/>
      <c r="G32" s="18"/>
      <c r="H32" s="25"/>
      <c r="I32" s="18"/>
      <c r="J32" s="25"/>
      <c r="K32" s="18"/>
      <c r="L32" s="25"/>
      <c r="M32" s="18"/>
      <c r="N32" s="25"/>
      <c r="O32" s="18"/>
      <c r="P32" s="6">
        <f t="shared" si="0"/>
        <v>0</v>
      </c>
    </row>
    <row r="33" spans="1:16" x14ac:dyDescent="0.25">
      <c r="A33" s="1">
        <v>30</v>
      </c>
      <c r="B33" s="22"/>
      <c r="C33" s="25"/>
      <c r="D33" s="25"/>
      <c r="E33" s="18"/>
      <c r="F33" s="25"/>
      <c r="G33" s="18"/>
      <c r="H33" s="25"/>
      <c r="I33" s="18"/>
      <c r="J33" s="25"/>
      <c r="K33" s="18"/>
      <c r="L33" s="25"/>
      <c r="M33" s="18"/>
      <c r="N33" s="25"/>
      <c r="O33" s="18"/>
      <c r="P33" s="6">
        <f t="shared" si="0"/>
        <v>0</v>
      </c>
    </row>
    <row r="34" spans="1:16" x14ac:dyDescent="0.25">
      <c r="A34" s="1">
        <v>31</v>
      </c>
      <c r="B34" s="22"/>
      <c r="C34" s="25"/>
      <c r="D34" s="25"/>
      <c r="E34" s="18"/>
      <c r="F34" s="25"/>
      <c r="G34" s="18"/>
      <c r="H34" s="25"/>
      <c r="I34" s="18"/>
      <c r="J34" s="25"/>
      <c r="K34" s="18"/>
      <c r="L34" s="25"/>
      <c r="M34" s="18"/>
      <c r="N34" s="25"/>
      <c r="O34" s="18"/>
      <c r="P34" s="6">
        <f t="shared" si="0"/>
        <v>0</v>
      </c>
    </row>
    <row r="35" spans="1:16" x14ac:dyDescent="0.25">
      <c r="A35" s="1">
        <v>32</v>
      </c>
      <c r="B35" s="22"/>
      <c r="C35" s="25"/>
      <c r="D35" s="25"/>
      <c r="E35" s="18"/>
      <c r="F35" s="25"/>
      <c r="G35" s="18"/>
      <c r="H35" s="25"/>
      <c r="I35" s="18"/>
      <c r="J35" s="25"/>
      <c r="K35" s="18"/>
      <c r="L35" s="25"/>
      <c r="M35" s="18"/>
      <c r="N35" s="25"/>
      <c r="O35" s="18"/>
      <c r="P35" s="6">
        <f t="shared" si="0"/>
        <v>0</v>
      </c>
    </row>
    <row r="36" spans="1:16" x14ac:dyDescent="0.25">
      <c r="A36" s="1">
        <v>33</v>
      </c>
      <c r="B36" s="22"/>
      <c r="C36" s="25"/>
      <c r="D36" s="25"/>
      <c r="E36" s="18"/>
      <c r="F36" s="25"/>
      <c r="G36" s="18"/>
      <c r="H36" s="25"/>
      <c r="I36" s="18"/>
      <c r="J36" s="25"/>
      <c r="K36" s="18"/>
      <c r="L36" s="25"/>
      <c r="M36" s="18"/>
      <c r="N36" s="25"/>
      <c r="O36" s="18"/>
      <c r="P36" s="6">
        <f t="shared" si="0"/>
        <v>0</v>
      </c>
    </row>
    <row r="37" spans="1:16" x14ac:dyDescent="0.25">
      <c r="A37" s="1">
        <v>34</v>
      </c>
      <c r="B37" s="22"/>
      <c r="C37" s="25"/>
      <c r="D37" s="25"/>
      <c r="E37" s="18"/>
      <c r="F37" s="25"/>
      <c r="G37" s="18"/>
      <c r="H37" s="25"/>
      <c r="I37" s="18"/>
      <c r="J37" s="25"/>
      <c r="K37" s="18"/>
      <c r="L37" s="25"/>
      <c r="M37" s="18"/>
      <c r="N37" s="25"/>
      <c r="O37" s="18"/>
      <c r="P37" s="6">
        <f t="shared" si="0"/>
        <v>0</v>
      </c>
    </row>
    <row r="38" spans="1:16" x14ac:dyDescent="0.25">
      <c r="A38" s="1">
        <v>35</v>
      </c>
      <c r="B38" s="22"/>
      <c r="C38" s="25"/>
      <c r="D38" s="25"/>
      <c r="E38" s="18"/>
      <c r="F38" s="25"/>
      <c r="G38" s="18"/>
      <c r="H38" s="25"/>
      <c r="I38" s="18"/>
      <c r="J38" s="25"/>
      <c r="K38" s="18"/>
      <c r="L38" s="25"/>
      <c r="M38" s="18"/>
      <c r="N38" s="25"/>
      <c r="O38" s="18"/>
      <c r="P38" s="6">
        <f t="shared" si="0"/>
        <v>0</v>
      </c>
    </row>
    <row r="39" spans="1:16" x14ac:dyDescent="0.25">
      <c r="A39" s="1">
        <v>36</v>
      </c>
      <c r="B39" s="22"/>
      <c r="C39" s="25"/>
      <c r="D39" s="25"/>
      <c r="E39" s="18"/>
      <c r="F39" s="25"/>
      <c r="G39" s="18"/>
      <c r="H39" s="25"/>
      <c r="I39" s="18"/>
      <c r="J39" s="25"/>
      <c r="K39" s="18"/>
      <c r="L39" s="25"/>
      <c r="M39" s="18"/>
      <c r="N39" s="25"/>
      <c r="O39" s="18"/>
      <c r="P39" s="6">
        <f t="shared" si="0"/>
        <v>0</v>
      </c>
    </row>
    <row r="40" spans="1:16" x14ac:dyDescent="0.25">
      <c r="A40" s="1">
        <v>37</v>
      </c>
      <c r="B40" s="22"/>
      <c r="C40" s="25"/>
      <c r="D40" s="25"/>
      <c r="E40" s="18"/>
      <c r="F40" s="25"/>
      <c r="G40" s="18"/>
      <c r="H40" s="25"/>
      <c r="I40" s="18"/>
      <c r="J40" s="25"/>
      <c r="K40" s="18"/>
      <c r="L40" s="25"/>
      <c r="M40" s="18"/>
      <c r="N40" s="25"/>
      <c r="O40" s="18"/>
      <c r="P40" s="6">
        <f t="shared" si="0"/>
        <v>0</v>
      </c>
    </row>
    <row r="41" spans="1:16" x14ac:dyDescent="0.25">
      <c r="A41" s="1">
        <v>38</v>
      </c>
      <c r="B41" s="22"/>
      <c r="C41" s="25"/>
      <c r="D41" s="25"/>
      <c r="E41" s="18"/>
      <c r="F41" s="25"/>
      <c r="G41" s="18"/>
      <c r="H41" s="25"/>
      <c r="I41" s="18"/>
      <c r="J41" s="25"/>
      <c r="K41" s="18"/>
      <c r="L41" s="25"/>
      <c r="M41" s="18"/>
      <c r="N41" s="25"/>
      <c r="O41" s="18"/>
      <c r="P41" s="6">
        <f t="shared" si="0"/>
        <v>0</v>
      </c>
    </row>
    <row r="42" spans="1:16" x14ac:dyDescent="0.25">
      <c r="A42" s="1">
        <v>39</v>
      </c>
      <c r="B42" s="22"/>
      <c r="C42" s="25"/>
      <c r="D42" s="25"/>
      <c r="E42" s="18"/>
      <c r="F42" s="25"/>
      <c r="G42" s="18"/>
      <c r="H42" s="25"/>
      <c r="I42" s="18"/>
      <c r="J42" s="25"/>
      <c r="K42" s="18"/>
      <c r="L42" s="25"/>
      <c r="M42" s="18"/>
      <c r="N42" s="25"/>
      <c r="O42" s="18"/>
      <c r="P42" s="6">
        <f t="shared" si="0"/>
        <v>0</v>
      </c>
    </row>
    <row r="43" spans="1:16" x14ac:dyDescent="0.25">
      <c r="A43" s="1">
        <v>40</v>
      </c>
      <c r="B43" s="22"/>
      <c r="C43" s="25"/>
      <c r="D43" s="25"/>
      <c r="E43" s="18"/>
      <c r="F43" s="25"/>
      <c r="G43" s="18"/>
      <c r="H43" s="25"/>
      <c r="I43" s="18"/>
      <c r="J43" s="25"/>
      <c r="K43" s="18"/>
      <c r="L43" s="25"/>
      <c r="M43" s="18"/>
      <c r="N43" s="25"/>
      <c r="O43" s="18"/>
      <c r="P43" s="6">
        <f t="shared" si="0"/>
        <v>0</v>
      </c>
    </row>
    <row r="44" spans="1:16" x14ac:dyDescent="0.25">
      <c r="A44" s="1">
        <v>41</v>
      </c>
      <c r="B44" s="22"/>
      <c r="C44" s="25"/>
      <c r="D44" s="25"/>
      <c r="E44" s="18"/>
      <c r="F44" s="25"/>
      <c r="G44" s="18"/>
      <c r="H44" s="25"/>
      <c r="I44" s="18"/>
      <c r="J44" s="25"/>
      <c r="K44" s="18"/>
      <c r="L44" s="25"/>
      <c r="M44" s="18"/>
      <c r="N44" s="25"/>
      <c r="O44" s="18"/>
      <c r="P44" s="6">
        <f t="shared" si="0"/>
        <v>0</v>
      </c>
    </row>
    <row r="45" spans="1:16" x14ac:dyDescent="0.25">
      <c r="A45" s="1">
        <v>42</v>
      </c>
      <c r="B45" s="22"/>
      <c r="C45" s="25"/>
      <c r="D45" s="25"/>
      <c r="E45" s="18"/>
      <c r="F45" s="25"/>
      <c r="G45" s="18"/>
      <c r="H45" s="25"/>
      <c r="I45" s="18"/>
      <c r="J45" s="25"/>
      <c r="K45" s="18"/>
      <c r="L45" s="25"/>
      <c r="M45" s="18"/>
      <c r="N45" s="25"/>
      <c r="O45" s="18"/>
      <c r="P45" s="6">
        <f t="shared" si="0"/>
        <v>0</v>
      </c>
    </row>
    <row r="46" spans="1:16" x14ac:dyDescent="0.25">
      <c r="A46" s="1">
        <v>43</v>
      </c>
      <c r="B46" s="22"/>
      <c r="C46" s="25"/>
      <c r="D46" s="25"/>
      <c r="E46" s="18"/>
      <c r="F46" s="25"/>
      <c r="G46" s="18"/>
      <c r="H46" s="25"/>
      <c r="I46" s="18"/>
      <c r="J46" s="25"/>
      <c r="K46" s="18"/>
      <c r="L46" s="25"/>
      <c r="M46" s="18"/>
      <c r="N46" s="25"/>
      <c r="O46" s="18"/>
      <c r="P46" s="6">
        <f t="shared" si="0"/>
        <v>0</v>
      </c>
    </row>
    <row r="47" spans="1:16" x14ac:dyDescent="0.25">
      <c r="A47" s="1">
        <v>44</v>
      </c>
      <c r="B47" s="22"/>
      <c r="C47" s="25"/>
      <c r="D47" s="25"/>
      <c r="E47" s="18"/>
      <c r="F47" s="25"/>
      <c r="G47" s="18"/>
      <c r="H47" s="25"/>
      <c r="I47" s="18"/>
      <c r="J47" s="25"/>
      <c r="K47" s="18"/>
      <c r="L47" s="25"/>
      <c r="M47" s="18"/>
      <c r="N47" s="25"/>
      <c r="O47" s="18"/>
      <c r="P47" s="6">
        <f t="shared" si="0"/>
        <v>0</v>
      </c>
    </row>
    <row r="48" spans="1:16" x14ac:dyDescent="0.25">
      <c r="A48" s="1">
        <v>45</v>
      </c>
      <c r="B48" s="22"/>
      <c r="C48" s="25"/>
      <c r="D48" s="25"/>
      <c r="E48" s="18"/>
      <c r="F48" s="25"/>
      <c r="G48" s="18"/>
      <c r="H48" s="25"/>
      <c r="I48" s="18"/>
      <c r="J48" s="25"/>
      <c r="K48" s="18"/>
      <c r="L48" s="25"/>
      <c r="M48" s="18"/>
      <c r="N48" s="25"/>
      <c r="O48" s="18"/>
      <c r="P48" s="6">
        <f t="shared" si="0"/>
        <v>0</v>
      </c>
    </row>
    <row r="49" spans="1:16" x14ac:dyDescent="0.25">
      <c r="A49" s="1">
        <v>46</v>
      </c>
      <c r="B49" s="22"/>
      <c r="C49" s="25"/>
      <c r="D49" s="25"/>
      <c r="E49" s="18"/>
      <c r="F49" s="25"/>
      <c r="G49" s="18"/>
      <c r="H49" s="25"/>
      <c r="I49" s="18"/>
      <c r="J49" s="25"/>
      <c r="K49" s="18"/>
      <c r="L49" s="25"/>
      <c r="M49" s="18"/>
      <c r="N49" s="25"/>
      <c r="O49" s="18"/>
      <c r="P49" s="6">
        <f t="shared" si="0"/>
        <v>0</v>
      </c>
    </row>
    <row r="50" spans="1:16" x14ac:dyDescent="0.25">
      <c r="A50" s="1">
        <v>47</v>
      </c>
      <c r="B50" s="22"/>
      <c r="C50" s="25"/>
      <c r="D50" s="25"/>
      <c r="E50" s="18"/>
      <c r="F50" s="25"/>
      <c r="G50" s="18"/>
      <c r="H50" s="25"/>
      <c r="I50" s="18"/>
      <c r="J50" s="25"/>
      <c r="K50" s="18"/>
      <c r="L50" s="25"/>
      <c r="M50" s="18"/>
      <c r="N50" s="25"/>
      <c r="O50" s="18"/>
      <c r="P50" s="6">
        <f t="shared" si="0"/>
        <v>0</v>
      </c>
    </row>
    <row r="51" spans="1:16" x14ac:dyDescent="0.25">
      <c r="A51" s="1">
        <v>48</v>
      </c>
      <c r="B51" s="22"/>
      <c r="C51" s="25"/>
      <c r="D51" s="25"/>
      <c r="E51" s="18"/>
      <c r="F51" s="25"/>
      <c r="G51" s="18"/>
      <c r="H51" s="25"/>
      <c r="I51" s="18"/>
      <c r="J51" s="25"/>
      <c r="K51" s="18"/>
      <c r="L51" s="25"/>
      <c r="M51" s="18"/>
      <c r="N51" s="25"/>
      <c r="O51" s="18"/>
      <c r="P51" s="6">
        <f t="shared" si="0"/>
        <v>0</v>
      </c>
    </row>
    <row r="52" spans="1:16" x14ac:dyDescent="0.25">
      <c r="A52" s="1">
        <v>49</v>
      </c>
      <c r="B52" s="22"/>
      <c r="C52" s="25"/>
      <c r="D52" s="25"/>
      <c r="E52" s="18"/>
      <c r="F52" s="25"/>
      <c r="G52" s="18"/>
      <c r="H52" s="25"/>
      <c r="I52" s="18"/>
      <c r="J52" s="25"/>
      <c r="K52" s="18"/>
      <c r="L52" s="25"/>
      <c r="M52" s="18"/>
      <c r="N52" s="25"/>
      <c r="O52" s="18"/>
      <c r="P52" s="6">
        <f t="shared" si="0"/>
        <v>0</v>
      </c>
    </row>
    <row r="53" spans="1:16" x14ac:dyDescent="0.25">
      <c r="A53" s="1">
        <v>50</v>
      </c>
      <c r="B53" s="22"/>
      <c r="C53" s="25"/>
      <c r="D53" s="25"/>
      <c r="E53" s="18"/>
      <c r="F53" s="25"/>
      <c r="G53" s="18"/>
      <c r="H53" s="25"/>
      <c r="I53" s="18"/>
      <c r="J53" s="25"/>
      <c r="K53" s="18"/>
      <c r="L53" s="25"/>
      <c r="M53" s="18"/>
      <c r="N53" s="25"/>
      <c r="O53" s="18"/>
      <c r="P53" s="6">
        <f t="shared" si="0"/>
        <v>0</v>
      </c>
    </row>
    <row r="54" spans="1:16" x14ac:dyDescent="0.25">
      <c r="A54" s="1">
        <v>51</v>
      </c>
      <c r="B54" s="22"/>
      <c r="C54" s="25"/>
      <c r="D54" s="25"/>
      <c r="E54" s="18"/>
      <c r="F54" s="25"/>
      <c r="G54" s="18"/>
      <c r="H54" s="25"/>
      <c r="I54" s="18"/>
      <c r="J54" s="25"/>
      <c r="K54" s="18"/>
      <c r="L54" s="25"/>
      <c r="M54" s="18"/>
      <c r="N54" s="25"/>
      <c r="O54" s="18"/>
      <c r="P54" s="6">
        <f t="shared" si="0"/>
        <v>0</v>
      </c>
    </row>
    <row r="55" spans="1:16" x14ac:dyDescent="0.25">
      <c r="A55" s="1">
        <v>52</v>
      </c>
      <c r="B55" s="22"/>
      <c r="C55" s="25"/>
      <c r="D55" s="25"/>
      <c r="E55" s="18"/>
      <c r="F55" s="25"/>
      <c r="G55" s="18"/>
      <c r="H55" s="25"/>
      <c r="I55" s="18"/>
      <c r="J55" s="25"/>
      <c r="K55" s="18"/>
      <c r="L55" s="25"/>
      <c r="M55" s="18"/>
      <c r="N55" s="25"/>
      <c r="O55" s="18"/>
      <c r="P55" s="6">
        <f t="shared" si="0"/>
        <v>0</v>
      </c>
    </row>
    <row r="56" spans="1:16" x14ac:dyDescent="0.25">
      <c r="A56" s="1">
        <v>53</v>
      </c>
      <c r="B56" s="22"/>
      <c r="C56" s="25"/>
      <c r="D56" s="25"/>
      <c r="E56" s="18"/>
      <c r="F56" s="25"/>
      <c r="G56" s="18"/>
      <c r="H56" s="25"/>
      <c r="I56" s="18"/>
      <c r="J56" s="25"/>
      <c r="K56" s="18"/>
      <c r="L56" s="25"/>
      <c r="M56" s="18"/>
      <c r="N56" s="25"/>
      <c r="O56" s="18"/>
      <c r="P56" s="6">
        <f t="shared" si="0"/>
        <v>0</v>
      </c>
    </row>
    <row r="57" spans="1:16" x14ac:dyDescent="0.25">
      <c r="A57" s="1">
        <v>54</v>
      </c>
      <c r="B57" s="22"/>
      <c r="C57" s="25"/>
      <c r="D57" s="25"/>
      <c r="E57" s="18"/>
      <c r="F57" s="25"/>
      <c r="G57" s="18"/>
      <c r="H57" s="25"/>
      <c r="I57" s="18"/>
      <c r="J57" s="25"/>
      <c r="K57" s="18"/>
      <c r="L57" s="25"/>
      <c r="M57" s="18"/>
      <c r="N57" s="25"/>
      <c r="O57" s="18"/>
      <c r="P57" s="6">
        <f t="shared" si="0"/>
        <v>0</v>
      </c>
    </row>
    <row r="58" spans="1:16" x14ac:dyDescent="0.25">
      <c r="A58" s="1">
        <v>55</v>
      </c>
      <c r="B58" s="22"/>
      <c r="C58" s="25"/>
      <c r="D58" s="25"/>
      <c r="E58" s="18"/>
      <c r="F58" s="25"/>
      <c r="G58" s="18"/>
      <c r="H58" s="25"/>
      <c r="I58" s="18"/>
      <c r="J58" s="25"/>
      <c r="K58" s="18"/>
      <c r="L58" s="25"/>
      <c r="M58" s="18"/>
      <c r="N58" s="25"/>
      <c r="O58" s="18"/>
      <c r="P58" s="6">
        <f t="shared" si="0"/>
        <v>0</v>
      </c>
    </row>
    <row r="59" spans="1:16" x14ac:dyDescent="0.25">
      <c r="A59" s="1">
        <v>56</v>
      </c>
      <c r="B59" s="22"/>
      <c r="C59" s="25"/>
      <c r="D59" s="25"/>
      <c r="E59" s="18"/>
      <c r="F59" s="25"/>
      <c r="G59" s="18"/>
      <c r="H59" s="25"/>
      <c r="I59" s="18"/>
      <c r="J59" s="25"/>
      <c r="K59" s="18"/>
      <c r="L59" s="25"/>
      <c r="M59" s="18"/>
      <c r="N59" s="25"/>
      <c r="O59" s="18"/>
      <c r="P59" s="6">
        <f t="shared" si="0"/>
        <v>0</v>
      </c>
    </row>
    <row r="60" spans="1:16" x14ac:dyDescent="0.25">
      <c r="A60" s="1">
        <v>57</v>
      </c>
      <c r="B60" s="22"/>
      <c r="C60" s="25"/>
      <c r="D60" s="25"/>
      <c r="E60" s="18"/>
      <c r="F60" s="25"/>
      <c r="G60" s="18"/>
      <c r="H60" s="25"/>
      <c r="I60" s="18"/>
      <c r="J60" s="25"/>
      <c r="K60" s="18"/>
      <c r="L60" s="25"/>
      <c r="M60" s="18"/>
      <c r="N60" s="25"/>
      <c r="O60" s="18"/>
      <c r="P60" s="6">
        <f t="shared" si="0"/>
        <v>0</v>
      </c>
    </row>
    <row r="61" spans="1:16" x14ac:dyDescent="0.25">
      <c r="A61" s="1">
        <v>58</v>
      </c>
      <c r="B61" s="22"/>
      <c r="C61" s="25"/>
      <c r="D61" s="25"/>
      <c r="E61" s="18"/>
      <c r="F61" s="25"/>
      <c r="G61" s="18"/>
      <c r="H61" s="25"/>
      <c r="I61" s="18"/>
      <c r="J61" s="25"/>
      <c r="K61" s="18"/>
      <c r="L61" s="25"/>
      <c r="M61" s="18"/>
      <c r="N61" s="25"/>
      <c r="O61" s="18"/>
      <c r="P61" s="6">
        <f t="shared" si="0"/>
        <v>0</v>
      </c>
    </row>
    <row r="62" spans="1:16" x14ac:dyDescent="0.25">
      <c r="A62" s="1">
        <v>59</v>
      </c>
      <c r="B62" s="22"/>
      <c r="C62" s="25"/>
      <c r="D62" s="25"/>
      <c r="E62" s="18"/>
      <c r="F62" s="25"/>
      <c r="G62" s="18"/>
      <c r="H62" s="25"/>
      <c r="I62" s="18"/>
      <c r="J62" s="25"/>
      <c r="K62" s="18"/>
      <c r="L62" s="25"/>
      <c r="M62" s="18"/>
      <c r="N62" s="25"/>
      <c r="O62" s="18"/>
      <c r="P62" s="6">
        <f t="shared" si="0"/>
        <v>0</v>
      </c>
    </row>
    <row r="63" spans="1:16" x14ac:dyDescent="0.25">
      <c r="A63" s="1">
        <v>60</v>
      </c>
      <c r="B63" s="22"/>
      <c r="C63" s="25"/>
      <c r="D63" s="25"/>
      <c r="E63" s="18"/>
      <c r="F63" s="25"/>
      <c r="G63" s="18"/>
      <c r="H63" s="25"/>
      <c r="I63" s="18"/>
      <c r="J63" s="25"/>
      <c r="K63" s="18"/>
      <c r="L63" s="25"/>
      <c r="M63" s="18"/>
      <c r="N63" s="25"/>
      <c r="O63" s="18"/>
      <c r="P63" s="6">
        <f t="shared" si="0"/>
        <v>0</v>
      </c>
    </row>
    <row r="64" spans="1:16" x14ac:dyDescent="0.25">
      <c r="A64" s="1">
        <v>61</v>
      </c>
      <c r="B64" s="22"/>
      <c r="C64" s="25"/>
      <c r="D64" s="25"/>
      <c r="E64" s="18"/>
      <c r="F64" s="25"/>
      <c r="G64" s="18"/>
      <c r="H64" s="25"/>
      <c r="I64" s="18"/>
      <c r="J64" s="25"/>
      <c r="K64" s="18"/>
      <c r="L64" s="25"/>
      <c r="M64" s="18"/>
      <c r="N64" s="25"/>
      <c r="O64" s="18"/>
      <c r="P64" s="6">
        <f t="shared" si="0"/>
        <v>0</v>
      </c>
    </row>
    <row r="65" spans="1:16" x14ac:dyDescent="0.25">
      <c r="A65" s="1">
        <v>62</v>
      </c>
      <c r="B65" s="22"/>
      <c r="C65" s="25"/>
      <c r="D65" s="25"/>
      <c r="E65" s="18"/>
      <c r="F65" s="25"/>
      <c r="G65" s="18"/>
      <c r="H65" s="25"/>
      <c r="I65" s="18"/>
      <c r="J65" s="25"/>
      <c r="K65" s="18"/>
      <c r="L65" s="25"/>
      <c r="M65" s="18"/>
      <c r="N65" s="25"/>
      <c r="O65" s="18"/>
      <c r="P65" s="6">
        <f t="shared" si="0"/>
        <v>0</v>
      </c>
    </row>
    <row r="66" spans="1:16" x14ac:dyDescent="0.25">
      <c r="A66" s="1">
        <v>63</v>
      </c>
      <c r="B66" s="22"/>
      <c r="C66" s="25"/>
      <c r="D66" s="25"/>
      <c r="E66" s="18"/>
      <c r="F66" s="25"/>
      <c r="G66" s="18"/>
      <c r="H66" s="25"/>
      <c r="I66" s="18"/>
      <c r="J66" s="25"/>
      <c r="K66" s="18"/>
      <c r="L66" s="25"/>
      <c r="M66" s="18"/>
      <c r="N66" s="25"/>
      <c r="O66" s="18"/>
      <c r="P66" s="6">
        <f t="shared" si="0"/>
        <v>0</v>
      </c>
    </row>
    <row r="67" spans="1:16" x14ac:dyDescent="0.25">
      <c r="A67" s="1">
        <v>64</v>
      </c>
      <c r="B67" s="22"/>
      <c r="C67" s="25"/>
      <c r="D67" s="25"/>
      <c r="E67" s="18"/>
      <c r="F67" s="25"/>
      <c r="G67" s="18"/>
      <c r="H67" s="25"/>
      <c r="I67" s="18"/>
      <c r="J67" s="25"/>
      <c r="K67" s="18"/>
      <c r="L67" s="25"/>
      <c r="M67" s="18"/>
      <c r="N67" s="25"/>
      <c r="O67" s="18"/>
      <c r="P67" s="6">
        <f t="shared" si="0"/>
        <v>0</v>
      </c>
    </row>
    <row r="68" spans="1:16" x14ac:dyDescent="0.25">
      <c r="A68" s="1">
        <v>65</v>
      </c>
      <c r="B68" s="22"/>
      <c r="C68" s="25"/>
      <c r="D68" s="25"/>
      <c r="E68" s="18"/>
      <c r="F68" s="25"/>
      <c r="G68" s="18"/>
      <c r="H68" s="25"/>
      <c r="I68" s="18"/>
      <c r="J68" s="25"/>
      <c r="K68" s="18"/>
      <c r="L68" s="25"/>
      <c r="M68" s="18"/>
      <c r="N68" s="25"/>
      <c r="O68" s="18"/>
      <c r="P68" s="6">
        <f t="shared" si="0"/>
        <v>0</v>
      </c>
    </row>
    <row r="69" spans="1:16" x14ac:dyDescent="0.25">
      <c r="A69" s="1">
        <v>66</v>
      </c>
      <c r="B69" s="22"/>
      <c r="C69" s="25"/>
      <c r="D69" s="25"/>
      <c r="E69" s="18"/>
      <c r="F69" s="25"/>
      <c r="G69" s="18"/>
      <c r="H69" s="25"/>
      <c r="I69" s="18"/>
      <c r="J69" s="25"/>
      <c r="K69" s="18"/>
      <c r="L69" s="25"/>
      <c r="M69" s="18"/>
      <c r="N69" s="25"/>
      <c r="O69" s="18"/>
      <c r="P69" s="6">
        <f t="shared" ref="P69:P104" si="1">IF(AND((D69+F69+H69+J69+L69+N69)&gt;0,(E69+G69+I69+K69+M69+O69)&gt;0),(D69+F69+H69+J69+L69+N69)/(E69+G69+I69+K69+M69+O69)*30,IF(C69&gt;0,C69,0))</f>
        <v>0</v>
      </c>
    </row>
    <row r="70" spans="1:16" x14ac:dyDescent="0.25">
      <c r="A70" s="1">
        <v>67</v>
      </c>
      <c r="B70" s="22"/>
      <c r="C70" s="25"/>
      <c r="D70" s="25"/>
      <c r="E70" s="18"/>
      <c r="F70" s="25"/>
      <c r="G70" s="18"/>
      <c r="H70" s="25"/>
      <c r="I70" s="18"/>
      <c r="J70" s="25"/>
      <c r="K70" s="18"/>
      <c r="L70" s="25"/>
      <c r="M70" s="18"/>
      <c r="N70" s="25"/>
      <c r="O70" s="18"/>
      <c r="P70" s="6">
        <f t="shared" si="1"/>
        <v>0</v>
      </c>
    </row>
    <row r="71" spans="1:16" x14ac:dyDescent="0.25">
      <c r="A71" s="1">
        <v>68</v>
      </c>
      <c r="B71" s="22"/>
      <c r="C71" s="25"/>
      <c r="D71" s="25"/>
      <c r="E71" s="18"/>
      <c r="F71" s="25"/>
      <c r="G71" s="18"/>
      <c r="H71" s="25"/>
      <c r="I71" s="18"/>
      <c r="J71" s="25"/>
      <c r="K71" s="18"/>
      <c r="L71" s="25"/>
      <c r="M71" s="18"/>
      <c r="N71" s="25"/>
      <c r="O71" s="18"/>
      <c r="P71" s="6">
        <f t="shared" si="1"/>
        <v>0</v>
      </c>
    </row>
    <row r="72" spans="1:16" x14ac:dyDescent="0.25">
      <c r="A72" s="1">
        <v>69</v>
      </c>
      <c r="B72" s="22"/>
      <c r="C72" s="25"/>
      <c r="D72" s="25"/>
      <c r="E72" s="18"/>
      <c r="F72" s="25"/>
      <c r="G72" s="18"/>
      <c r="H72" s="25"/>
      <c r="I72" s="18"/>
      <c r="J72" s="25"/>
      <c r="K72" s="18"/>
      <c r="L72" s="25"/>
      <c r="M72" s="18"/>
      <c r="N72" s="25"/>
      <c r="O72" s="18"/>
      <c r="P72" s="6">
        <f t="shared" si="1"/>
        <v>0</v>
      </c>
    </row>
    <row r="73" spans="1:16" x14ac:dyDescent="0.25">
      <c r="A73" s="1">
        <v>70</v>
      </c>
      <c r="B73" s="22"/>
      <c r="C73" s="25"/>
      <c r="D73" s="25"/>
      <c r="E73" s="18"/>
      <c r="F73" s="25"/>
      <c r="G73" s="18"/>
      <c r="H73" s="25"/>
      <c r="I73" s="18"/>
      <c r="J73" s="25"/>
      <c r="K73" s="18"/>
      <c r="L73" s="25"/>
      <c r="M73" s="18"/>
      <c r="N73" s="25"/>
      <c r="O73" s="18"/>
      <c r="P73" s="6">
        <f t="shared" si="1"/>
        <v>0</v>
      </c>
    </row>
    <row r="74" spans="1:16" x14ac:dyDescent="0.25">
      <c r="A74" s="1">
        <v>71</v>
      </c>
      <c r="B74" s="22"/>
      <c r="C74" s="25"/>
      <c r="D74" s="25"/>
      <c r="E74" s="18"/>
      <c r="F74" s="25"/>
      <c r="G74" s="18"/>
      <c r="H74" s="25"/>
      <c r="I74" s="18"/>
      <c r="J74" s="25"/>
      <c r="K74" s="18"/>
      <c r="L74" s="25"/>
      <c r="M74" s="18"/>
      <c r="N74" s="25"/>
      <c r="O74" s="18"/>
      <c r="P74" s="6">
        <f t="shared" si="1"/>
        <v>0</v>
      </c>
    </row>
    <row r="75" spans="1:16" x14ac:dyDescent="0.25">
      <c r="A75" s="1">
        <v>72</v>
      </c>
      <c r="B75" s="22"/>
      <c r="C75" s="25"/>
      <c r="D75" s="25"/>
      <c r="E75" s="18"/>
      <c r="F75" s="25"/>
      <c r="G75" s="18"/>
      <c r="H75" s="25"/>
      <c r="I75" s="18"/>
      <c r="J75" s="25"/>
      <c r="K75" s="18"/>
      <c r="L75" s="25"/>
      <c r="M75" s="18"/>
      <c r="N75" s="25"/>
      <c r="O75" s="18"/>
      <c r="P75" s="6">
        <f t="shared" si="1"/>
        <v>0</v>
      </c>
    </row>
    <row r="76" spans="1:16" x14ac:dyDescent="0.25">
      <c r="A76" s="1">
        <v>73</v>
      </c>
      <c r="B76" s="22"/>
      <c r="C76" s="25"/>
      <c r="D76" s="25"/>
      <c r="E76" s="18"/>
      <c r="F76" s="25"/>
      <c r="G76" s="18"/>
      <c r="H76" s="25"/>
      <c r="I76" s="18"/>
      <c r="J76" s="25"/>
      <c r="K76" s="18"/>
      <c r="L76" s="25"/>
      <c r="M76" s="18"/>
      <c r="N76" s="25"/>
      <c r="O76" s="18"/>
      <c r="P76" s="6">
        <f t="shared" si="1"/>
        <v>0</v>
      </c>
    </row>
    <row r="77" spans="1:16" x14ac:dyDescent="0.25">
      <c r="A77" s="1">
        <v>74</v>
      </c>
      <c r="B77" s="22"/>
      <c r="C77" s="25"/>
      <c r="D77" s="25"/>
      <c r="E77" s="18"/>
      <c r="F77" s="25"/>
      <c r="G77" s="18"/>
      <c r="H77" s="25"/>
      <c r="I77" s="18"/>
      <c r="J77" s="25"/>
      <c r="K77" s="18"/>
      <c r="L77" s="25"/>
      <c r="M77" s="18"/>
      <c r="N77" s="25"/>
      <c r="O77" s="18"/>
      <c r="P77" s="6">
        <f t="shared" si="1"/>
        <v>0</v>
      </c>
    </row>
    <row r="78" spans="1:16" x14ac:dyDescent="0.25">
      <c r="A78" s="1">
        <v>75</v>
      </c>
      <c r="B78" s="22"/>
      <c r="C78" s="25"/>
      <c r="D78" s="25"/>
      <c r="E78" s="18"/>
      <c r="F78" s="25"/>
      <c r="G78" s="18"/>
      <c r="H78" s="25"/>
      <c r="I78" s="18"/>
      <c r="J78" s="25"/>
      <c r="K78" s="18"/>
      <c r="L78" s="25"/>
      <c r="M78" s="18"/>
      <c r="N78" s="25"/>
      <c r="O78" s="18"/>
      <c r="P78" s="6">
        <f t="shared" si="1"/>
        <v>0</v>
      </c>
    </row>
    <row r="79" spans="1:16" x14ac:dyDescent="0.25">
      <c r="A79" s="1">
        <v>76</v>
      </c>
      <c r="B79" s="22"/>
      <c r="C79" s="25"/>
      <c r="D79" s="25"/>
      <c r="E79" s="18"/>
      <c r="F79" s="25"/>
      <c r="G79" s="18"/>
      <c r="H79" s="25"/>
      <c r="I79" s="18"/>
      <c r="J79" s="25"/>
      <c r="K79" s="18"/>
      <c r="L79" s="25"/>
      <c r="M79" s="18"/>
      <c r="N79" s="25"/>
      <c r="O79" s="18"/>
      <c r="P79" s="6">
        <f t="shared" si="1"/>
        <v>0</v>
      </c>
    </row>
    <row r="80" spans="1:16" x14ac:dyDescent="0.25">
      <c r="A80" s="1">
        <v>77</v>
      </c>
      <c r="B80" s="22"/>
      <c r="C80" s="25"/>
      <c r="D80" s="25"/>
      <c r="E80" s="18"/>
      <c r="F80" s="25"/>
      <c r="G80" s="18"/>
      <c r="H80" s="25"/>
      <c r="I80" s="18"/>
      <c r="J80" s="25"/>
      <c r="K80" s="18"/>
      <c r="L80" s="25"/>
      <c r="M80" s="18"/>
      <c r="N80" s="25"/>
      <c r="O80" s="18"/>
      <c r="P80" s="6">
        <f t="shared" si="1"/>
        <v>0</v>
      </c>
    </row>
    <row r="81" spans="1:16" x14ac:dyDescent="0.25">
      <c r="A81" s="1">
        <v>78</v>
      </c>
      <c r="B81" s="22"/>
      <c r="C81" s="25"/>
      <c r="D81" s="25"/>
      <c r="E81" s="18"/>
      <c r="F81" s="25"/>
      <c r="G81" s="18"/>
      <c r="H81" s="25"/>
      <c r="I81" s="18"/>
      <c r="J81" s="25"/>
      <c r="K81" s="18"/>
      <c r="L81" s="25"/>
      <c r="M81" s="18"/>
      <c r="N81" s="25"/>
      <c r="O81" s="18"/>
      <c r="P81" s="6">
        <f t="shared" si="1"/>
        <v>0</v>
      </c>
    </row>
    <row r="82" spans="1:16" x14ac:dyDescent="0.25">
      <c r="A82" s="1">
        <v>79</v>
      </c>
      <c r="B82" s="22"/>
      <c r="C82" s="25"/>
      <c r="D82" s="25"/>
      <c r="E82" s="18"/>
      <c r="F82" s="25"/>
      <c r="G82" s="18"/>
      <c r="H82" s="25"/>
      <c r="I82" s="18"/>
      <c r="J82" s="25"/>
      <c r="K82" s="18"/>
      <c r="L82" s="25"/>
      <c r="M82" s="18"/>
      <c r="N82" s="25"/>
      <c r="O82" s="18"/>
      <c r="P82" s="6">
        <f t="shared" si="1"/>
        <v>0</v>
      </c>
    </row>
    <row r="83" spans="1:16" x14ac:dyDescent="0.25">
      <c r="A83" s="1">
        <v>80</v>
      </c>
      <c r="B83" s="22"/>
      <c r="C83" s="25"/>
      <c r="D83" s="25"/>
      <c r="E83" s="18"/>
      <c r="F83" s="25"/>
      <c r="G83" s="18"/>
      <c r="H83" s="25"/>
      <c r="I83" s="18"/>
      <c r="J83" s="25"/>
      <c r="K83" s="18"/>
      <c r="L83" s="25"/>
      <c r="M83" s="18"/>
      <c r="N83" s="25"/>
      <c r="O83" s="18"/>
      <c r="P83" s="6">
        <f t="shared" si="1"/>
        <v>0</v>
      </c>
    </row>
    <row r="84" spans="1:16" x14ac:dyDescent="0.25">
      <c r="A84" s="1">
        <v>81</v>
      </c>
      <c r="B84" s="22"/>
      <c r="C84" s="25"/>
      <c r="D84" s="25"/>
      <c r="E84" s="18"/>
      <c r="F84" s="25"/>
      <c r="G84" s="18"/>
      <c r="H84" s="25"/>
      <c r="I84" s="18"/>
      <c r="J84" s="25"/>
      <c r="K84" s="18"/>
      <c r="L84" s="25"/>
      <c r="M84" s="18"/>
      <c r="N84" s="25"/>
      <c r="O84" s="18"/>
      <c r="P84" s="6">
        <f t="shared" si="1"/>
        <v>0</v>
      </c>
    </row>
    <row r="85" spans="1:16" x14ac:dyDescent="0.25">
      <c r="A85" s="1">
        <v>82</v>
      </c>
      <c r="B85" s="22"/>
      <c r="C85" s="25"/>
      <c r="D85" s="25"/>
      <c r="E85" s="18"/>
      <c r="F85" s="25"/>
      <c r="G85" s="18"/>
      <c r="H85" s="25"/>
      <c r="I85" s="18"/>
      <c r="J85" s="25"/>
      <c r="K85" s="18"/>
      <c r="L85" s="25"/>
      <c r="M85" s="18"/>
      <c r="N85" s="25"/>
      <c r="O85" s="18"/>
      <c r="P85" s="6">
        <f t="shared" si="1"/>
        <v>0</v>
      </c>
    </row>
    <row r="86" spans="1:16" x14ac:dyDescent="0.25">
      <c r="A86" s="1">
        <v>83</v>
      </c>
      <c r="B86" s="22"/>
      <c r="C86" s="25"/>
      <c r="D86" s="25"/>
      <c r="E86" s="18"/>
      <c r="F86" s="25"/>
      <c r="G86" s="18"/>
      <c r="H86" s="25"/>
      <c r="I86" s="18"/>
      <c r="J86" s="25"/>
      <c r="K86" s="18"/>
      <c r="L86" s="25"/>
      <c r="M86" s="18"/>
      <c r="N86" s="25"/>
      <c r="O86" s="18"/>
      <c r="P86" s="6">
        <f t="shared" si="1"/>
        <v>0</v>
      </c>
    </row>
    <row r="87" spans="1:16" x14ac:dyDescent="0.25">
      <c r="A87" s="1">
        <v>84</v>
      </c>
      <c r="B87" s="22"/>
      <c r="C87" s="25"/>
      <c r="D87" s="25"/>
      <c r="E87" s="18"/>
      <c r="F87" s="25"/>
      <c r="G87" s="18"/>
      <c r="H87" s="25"/>
      <c r="I87" s="18"/>
      <c r="J87" s="25"/>
      <c r="K87" s="18"/>
      <c r="L87" s="25"/>
      <c r="M87" s="18"/>
      <c r="N87" s="25"/>
      <c r="O87" s="18"/>
      <c r="P87" s="6">
        <f t="shared" si="1"/>
        <v>0</v>
      </c>
    </row>
    <row r="88" spans="1:16" x14ac:dyDescent="0.25">
      <c r="A88" s="1">
        <v>85</v>
      </c>
      <c r="B88" s="22"/>
      <c r="C88" s="25"/>
      <c r="D88" s="25"/>
      <c r="E88" s="18"/>
      <c r="F88" s="25"/>
      <c r="G88" s="18"/>
      <c r="H88" s="25"/>
      <c r="I88" s="18"/>
      <c r="J88" s="25"/>
      <c r="K88" s="18"/>
      <c r="L88" s="25"/>
      <c r="M88" s="18"/>
      <c r="N88" s="25"/>
      <c r="O88" s="18"/>
      <c r="P88" s="6">
        <f t="shared" si="1"/>
        <v>0</v>
      </c>
    </row>
    <row r="89" spans="1:16" x14ac:dyDescent="0.25">
      <c r="A89" s="1">
        <v>86</v>
      </c>
      <c r="B89" s="22"/>
      <c r="C89" s="25"/>
      <c r="D89" s="25"/>
      <c r="E89" s="18"/>
      <c r="F89" s="25"/>
      <c r="G89" s="18"/>
      <c r="H89" s="25"/>
      <c r="I89" s="18"/>
      <c r="J89" s="25"/>
      <c r="K89" s="18"/>
      <c r="L89" s="25"/>
      <c r="M89" s="18"/>
      <c r="N89" s="25"/>
      <c r="O89" s="18"/>
      <c r="P89" s="6">
        <f t="shared" si="1"/>
        <v>0</v>
      </c>
    </row>
    <row r="90" spans="1:16" x14ac:dyDescent="0.25">
      <c r="A90" s="1">
        <v>87</v>
      </c>
      <c r="B90" s="22"/>
      <c r="C90" s="25"/>
      <c r="D90" s="25"/>
      <c r="E90" s="18"/>
      <c r="F90" s="25"/>
      <c r="G90" s="18"/>
      <c r="H90" s="25"/>
      <c r="I90" s="18"/>
      <c r="J90" s="25"/>
      <c r="K90" s="18"/>
      <c r="L90" s="25"/>
      <c r="M90" s="18"/>
      <c r="N90" s="25"/>
      <c r="O90" s="18"/>
      <c r="P90" s="6">
        <f t="shared" si="1"/>
        <v>0</v>
      </c>
    </row>
    <row r="91" spans="1:16" x14ac:dyDescent="0.25">
      <c r="A91" s="1">
        <v>88</v>
      </c>
      <c r="B91" s="22"/>
      <c r="C91" s="25"/>
      <c r="D91" s="25"/>
      <c r="E91" s="18"/>
      <c r="F91" s="25"/>
      <c r="G91" s="18"/>
      <c r="H91" s="25"/>
      <c r="I91" s="18"/>
      <c r="J91" s="25"/>
      <c r="K91" s="18"/>
      <c r="L91" s="25"/>
      <c r="M91" s="18"/>
      <c r="N91" s="25"/>
      <c r="O91" s="18"/>
      <c r="P91" s="6">
        <f t="shared" si="1"/>
        <v>0</v>
      </c>
    </row>
    <row r="92" spans="1:16" x14ac:dyDescent="0.25">
      <c r="A92" s="1">
        <v>89</v>
      </c>
      <c r="B92" s="22"/>
      <c r="C92" s="25"/>
      <c r="D92" s="25"/>
      <c r="E92" s="18"/>
      <c r="F92" s="25"/>
      <c r="G92" s="18"/>
      <c r="H92" s="25"/>
      <c r="I92" s="18"/>
      <c r="J92" s="25"/>
      <c r="K92" s="18"/>
      <c r="L92" s="25"/>
      <c r="M92" s="18"/>
      <c r="N92" s="25"/>
      <c r="O92" s="18"/>
      <c r="P92" s="6">
        <f t="shared" si="1"/>
        <v>0</v>
      </c>
    </row>
    <row r="93" spans="1:16" x14ac:dyDescent="0.25">
      <c r="A93" s="1">
        <v>90</v>
      </c>
      <c r="B93" s="22"/>
      <c r="C93" s="25"/>
      <c r="D93" s="25"/>
      <c r="E93" s="18"/>
      <c r="F93" s="25"/>
      <c r="G93" s="18"/>
      <c r="H93" s="25"/>
      <c r="I93" s="18"/>
      <c r="J93" s="25"/>
      <c r="K93" s="18"/>
      <c r="L93" s="25"/>
      <c r="M93" s="18"/>
      <c r="N93" s="25"/>
      <c r="O93" s="18"/>
      <c r="P93" s="6">
        <f t="shared" si="1"/>
        <v>0</v>
      </c>
    </row>
    <row r="94" spans="1:16" x14ac:dyDescent="0.25">
      <c r="A94" s="1">
        <v>91</v>
      </c>
      <c r="B94" s="22"/>
      <c r="C94" s="25"/>
      <c r="D94" s="25"/>
      <c r="E94" s="18"/>
      <c r="F94" s="25"/>
      <c r="G94" s="18"/>
      <c r="H94" s="25"/>
      <c r="I94" s="18"/>
      <c r="J94" s="25"/>
      <c r="K94" s="18"/>
      <c r="L94" s="25"/>
      <c r="M94" s="18"/>
      <c r="N94" s="25"/>
      <c r="O94" s="18"/>
      <c r="P94" s="6">
        <f t="shared" si="1"/>
        <v>0</v>
      </c>
    </row>
    <row r="95" spans="1:16" x14ac:dyDescent="0.25">
      <c r="A95" s="1">
        <v>92</v>
      </c>
      <c r="B95" s="22"/>
      <c r="C95" s="25"/>
      <c r="D95" s="25"/>
      <c r="E95" s="18"/>
      <c r="F95" s="25"/>
      <c r="G95" s="18"/>
      <c r="H95" s="25"/>
      <c r="I95" s="18"/>
      <c r="J95" s="25"/>
      <c r="K95" s="18"/>
      <c r="L95" s="25"/>
      <c r="M95" s="18"/>
      <c r="N95" s="25"/>
      <c r="O95" s="18"/>
      <c r="P95" s="6">
        <f t="shared" si="1"/>
        <v>0</v>
      </c>
    </row>
    <row r="96" spans="1:16" x14ac:dyDescent="0.25">
      <c r="A96" s="1">
        <v>93</v>
      </c>
      <c r="B96" s="22"/>
      <c r="C96" s="25"/>
      <c r="D96" s="25"/>
      <c r="E96" s="18"/>
      <c r="F96" s="25"/>
      <c r="G96" s="18"/>
      <c r="H96" s="25"/>
      <c r="I96" s="18"/>
      <c r="J96" s="25"/>
      <c r="K96" s="18"/>
      <c r="L96" s="25"/>
      <c r="M96" s="18"/>
      <c r="N96" s="25"/>
      <c r="O96" s="18"/>
      <c r="P96" s="6">
        <f t="shared" si="1"/>
        <v>0</v>
      </c>
    </row>
    <row r="97" spans="1:16" x14ac:dyDescent="0.25">
      <c r="A97" s="1">
        <v>94</v>
      </c>
      <c r="B97" s="22"/>
      <c r="C97" s="25"/>
      <c r="D97" s="25"/>
      <c r="E97" s="18"/>
      <c r="F97" s="25"/>
      <c r="G97" s="18"/>
      <c r="H97" s="25"/>
      <c r="I97" s="18"/>
      <c r="J97" s="25"/>
      <c r="K97" s="18"/>
      <c r="L97" s="25"/>
      <c r="M97" s="18"/>
      <c r="N97" s="25"/>
      <c r="O97" s="18"/>
      <c r="P97" s="6">
        <f t="shared" si="1"/>
        <v>0</v>
      </c>
    </row>
    <row r="98" spans="1:16" x14ac:dyDescent="0.25">
      <c r="A98" s="1">
        <v>95</v>
      </c>
      <c r="B98" s="22"/>
      <c r="C98" s="25"/>
      <c r="D98" s="25"/>
      <c r="E98" s="18"/>
      <c r="F98" s="25"/>
      <c r="G98" s="18"/>
      <c r="H98" s="25"/>
      <c r="I98" s="18"/>
      <c r="J98" s="25"/>
      <c r="K98" s="18"/>
      <c r="L98" s="25"/>
      <c r="M98" s="18"/>
      <c r="N98" s="25"/>
      <c r="O98" s="18"/>
      <c r="P98" s="6">
        <f t="shared" si="1"/>
        <v>0</v>
      </c>
    </row>
    <row r="99" spans="1:16" x14ac:dyDescent="0.25">
      <c r="A99" s="1">
        <v>96</v>
      </c>
      <c r="B99" s="22"/>
      <c r="C99" s="25"/>
      <c r="D99" s="25"/>
      <c r="E99" s="18"/>
      <c r="F99" s="25"/>
      <c r="G99" s="18"/>
      <c r="H99" s="25"/>
      <c r="I99" s="18"/>
      <c r="J99" s="25"/>
      <c r="K99" s="18"/>
      <c r="L99" s="25"/>
      <c r="M99" s="18"/>
      <c r="N99" s="25"/>
      <c r="O99" s="18"/>
      <c r="P99" s="6">
        <f t="shared" si="1"/>
        <v>0</v>
      </c>
    </row>
    <row r="100" spans="1:16" x14ac:dyDescent="0.25">
      <c r="A100" s="1">
        <v>97</v>
      </c>
      <c r="B100" s="22"/>
      <c r="C100" s="25"/>
      <c r="D100" s="25"/>
      <c r="E100" s="18"/>
      <c r="F100" s="25"/>
      <c r="G100" s="18"/>
      <c r="H100" s="25"/>
      <c r="I100" s="18"/>
      <c r="J100" s="25"/>
      <c r="K100" s="18"/>
      <c r="L100" s="25"/>
      <c r="M100" s="18"/>
      <c r="N100" s="25"/>
      <c r="O100" s="18"/>
      <c r="P100" s="6">
        <f t="shared" si="1"/>
        <v>0</v>
      </c>
    </row>
    <row r="101" spans="1:16" x14ac:dyDescent="0.25">
      <c r="A101" s="1">
        <v>98</v>
      </c>
      <c r="B101" s="22"/>
      <c r="C101" s="25"/>
      <c r="D101" s="25"/>
      <c r="E101" s="18"/>
      <c r="F101" s="25"/>
      <c r="G101" s="18"/>
      <c r="H101" s="25"/>
      <c r="I101" s="18"/>
      <c r="J101" s="25"/>
      <c r="K101" s="18"/>
      <c r="L101" s="25"/>
      <c r="M101" s="18"/>
      <c r="N101" s="25"/>
      <c r="O101" s="18"/>
      <c r="P101" s="6">
        <f t="shared" si="1"/>
        <v>0</v>
      </c>
    </row>
    <row r="102" spans="1:16" x14ac:dyDescent="0.25">
      <c r="A102" s="1">
        <v>99</v>
      </c>
      <c r="B102" s="22"/>
      <c r="C102" s="25"/>
      <c r="D102" s="25"/>
      <c r="E102" s="18"/>
      <c r="F102" s="25"/>
      <c r="G102" s="18"/>
      <c r="H102" s="25"/>
      <c r="I102" s="18"/>
      <c r="J102" s="25"/>
      <c r="K102" s="18"/>
      <c r="L102" s="25"/>
      <c r="M102" s="18"/>
      <c r="N102" s="25"/>
      <c r="O102" s="18"/>
      <c r="P102" s="6">
        <f t="shared" si="1"/>
        <v>0</v>
      </c>
    </row>
    <row r="103" spans="1:16" x14ac:dyDescent="0.25">
      <c r="A103" s="1">
        <v>100</v>
      </c>
      <c r="B103" s="22"/>
      <c r="C103" s="25"/>
      <c r="D103" s="25"/>
      <c r="E103" s="18"/>
      <c r="F103" s="25"/>
      <c r="G103" s="18"/>
      <c r="H103" s="25"/>
      <c r="I103" s="18"/>
      <c r="J103" s="25"/>
      <c r="K103" s="18"/>
      <c r="L103" s="25"/>
      <c r="M103" s="18"/>
      <c r="N103" s="25"/>
      <c r="O103" s="18"/>
      <c r="P103" s="6">
        <f t="shared" si="1"/>
        <v>0</v>
      </c>
    </row>
    <row r="104" spans="1:16" x14ac:dyDescent="0.25">
      <c r="A104" s="1"/>
      <c r="B104" s="1"/>
      <c r="C104" s="6"/>
      <c r="D104" s="6"/>
      <c r="E104" s="2"/>
      <c r="F104" s="6"/>
      <c r="G104" s="2"/>
      <c r="H104" s="6"/>
      <c r="I104" s="2"/>
      <c r="J104" s="6"/>
      <c r="K104" s="2"/>
      <c r="L104" s="6"/>
      <c r="M104" s="2"/>
      <c r="N104" s="6"/>
      <c r="O104" s="2"/>
      <c r="P104" s="6">
        <f t="shared" si="1"/>
        <v>0</v>
      </c>
    </row>
  </sheetData>
  <mergeCells count="5">
    <mergeCell ref="B2:B3"/>
    <mergeCell ref="A2:A3"/>
    <mergeCell ref="P2:P3"/>
    <mergeCell ref="C2:C3"/>
    <mergeCell ref="L1:O1"/>
  </mergeCells>
  <dataValidations count="1">
    <dataValidation type="list" allowBlank="1" showInputMessage="1" showErrorMessage="1" sqref="B4:B104">
      <formula1>LPersonal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04"/>
  <sheetViews>
    <sheetView showGridLines="0" workbookViewId="0">
      <pane ySplit="3" topLeftCell="A4" activePane="bottomLeft" state="frozenSplit"/>
      <selection pane="bottomLeft" activeCell="D11" sqref="D11"/>
    </sheetView>
  </sheetViews>
  <sheetFormatPr baseColWidth="10" defaultColWidth="0" defaultRowHeight="15" zeroHeight="1" x14ac:dyDescent="0.25"/>
  <cols>
    <col min="1" max="1" width="3.5703125" customWidth="1"/>
    <col min="2" max="2" width="30.28515625" customWidth="1"/>
    <col min="3" max="7" width="11.42578125" customWidth="1"/>
    <col min="8" max="8" width="2.5703125" customWidth="1"/>
    <col min="9" max="16384" width="11.42578125" hidden="1"/>
  </cols>
  <sheetData>
    <row r="1" spans="1:7" ht="15" customHeight="1" x14ac:dyDescent="0.25">
      <c r="A1" s="28" t="s">
        <v>29</v>
      </c>
      <c r="B1" s="28"/>
      <c r="C1" s="28"/>
      <c r="E1" s="27"/>
      <c r="F1" s="26" t="s">
        <v>35</v>
      </c>
    </row>
    <row r="2" spans="1:7" ht="15" customHeight="1" x14ac:dyDescent="0.25">
      <c r="A2" s="29"/>
      <c r="B2" s="29"/>
      <c r="C2" s="29"/>
      <c r="E2" s="20"/>
      <c r="F2" s="26" t="s">
        <v>34</v>
      </c>
    </row>
    <row r="3" spans="1:7" x14ac:dyDescent="0.25">
      <c r="A3" s="8" t="s">
        <v>25</v>
      </c>
      <c r="B3" s="8" t="s">
        <v>4</v>
      </c>
      <c r="C3" s="9" t="s">
        <v>2</v>
      </c>
      <c r="D3" s="21" t="s">
        <v>7</v>
      </c>
      <c r="E3" s="21" t="s">
        <v>24</v>
      </c>
      <c r="F3" s="21" t="s">
        <v>8</v>
      </c>
      <c r="G3" s="21" t="s">
        <v>9</v>
      </c>
    </row>
    <row r="4" spans="1:7" x14ac:dyDescent="0.25">
      <c r="A4" s="1">
        <v>1</v>
      </c>
      <c r="B4" s="22" t="s">
        <v>36</v>
      </c>
      <c r="C4" s="25">
        <v>75</v>
      </c>
      <c r="D4" s="25">
        <v>800</v>
      </c>
      <c r="E4" s="25"/>
      <c r="F4" s="25"/>
      <c r="G4" s="25"/>
    </row>
    <row r="5" spans="1:7" x14ac:dyDescent="0.25">
      <c r="A5" s="1">
        <v>2</v>
      </c>
      <c r="B5" s="22" t="s">
        <v>37</v>
      </c>
      <c r="C5" s="25">
        <v>75</v>
      </c>
      <c r="D5" s="25"/>
      <c r="E5" s="25">
        <v>250</v>
      </c>
      <c r="F5" s="25"/>
      <c r="G5" s="25"/>
    </row>
    <row r="6" spans="1:7" x14ac:dyDescent="0.25">
      <c r="A6" s="1">
        <v>3</v>
      </c>
      <c r="B6" s="22" t="s">
        <v>38</v>
      </c>
      <c r="C6" s="25">
        <v>75</v>
      </c>
      <c r="D6" s="25"/>
      <c r="E6" s="25"/>
      <c r="F6" s="25"/>
      <c r="G6" s="25"/>
    </row>
    <row r="7" spans="1:7" x14ac:dyDescent="0.25">
      <c r="A7" s="1">
        <v>4</v>
      </c>
      <c r="B7" s="22" t="s">
        <v>39</v>
      </c>
      <c r="C7" s="25">
        <v>75</v>
      </c>
      <c r="D7" s="25"/>
      <c r="E7" s="25"/>
      <c r="F7" s="25"/>
      <c r="G7" s="25"/>
    </row>
    <row r="8" spans="1:7" x14ac:dyDescent="0.25">
      <c r="A8" s="1">
        <v>5</v>
      </c>
      <c r="B8" s="22" t="s">
        <v>40</v>
      </c>
      <c r="C8" s="25">
        <v>75</v>
      </c>
      <c r="D8" s="25"/>
      <c r="E8" s="25"/>
      <c r="F8" s="25"/>
      <c r="G8" s="25"/>
    </row>
    <row r="9" spans="1:7" x14ac:dyDescent="0.25">
      <c r="A9" s="1">
        <v>6</v>
      </c>
      <c r="B9" s="22" t="s">
        <v>41</v>
      </c>
      <c r="C9" s="25">
        <v>75</v>
      </c>
      <c r="D9" s="25"/>
      <c r="E9" s="25"/>
      <c r="F9" s="25"/>
      <c r="G9" s="25"/>
    </row>
    <row r="10" spans="1:7" x14ac:dyDescent="0.25">
      <c r="A10" s="1">
        <v>7</v>
      </c>
      <c r="B10" s="22" t="s">
        <v>42</v>
      </c>
      <c r="C10" s="25">
        <v>75</v>
      </c>
      <c r="D10" s="25"/>
      <c r="E10" s="25"/>
      <c r="F10" s="25"/>
      <c r="G10" s="25"/>
    </row>
    <row r="11" spans="1:7" x14ac:dyDescent="0.25">
      <c r="A11" s="1">
        <v>8</v>
      </c>
      <c r="B11" s="22" t="s">
        <v>43</v>
      </c>
      <c r="C11" s="25">
        <v>75</v>
      </c>
      <c r="D11" s="25"/>
      <c r="E11" s="25"/>
      <c r="F11" s="25"/>
      <c r="G11" s="25"/>
    </row>
    <row r="12" spans="1:7" x14ac:dyDescent="0.25">
      <c r="A12" s="1">
        <v>9</v>
      </c>
      <c r="B12" s="22"/>
      <c r="C12" s="25"/>
      <c r="D12" s="25"/>
      <c r="E12" s="25"/>
      <c r="F12" s="25"/>
      <c r="G12" s="25"/>
    </row>
    <row r="13" spans="1:7" x14ac:dyDescent="0.25">
      <c r="A13" s="1">
        <v>10</v>
      </c>
      <c r="B13" s="22"/>
      <c r="C13" s="25"/>
      <c r="D13" s="25"/>
      <c r="E13" s="25"/>
      <c r="F13" s="25"/>
      <c r="G13" s="25"/>
    </row>
    <row r="14" spans="1:7" x14ac:dyDescent="0.25">
      <c r="A14" s="1">
        <v>11</v>
      </c>
      <c r="B14" s="22"/>
      <c r="C14" s="25"/>
      <c r="D14" s="25"/>
      <c r="E14" s="25"/>
      <c r="F14" s="25"/>
      <c r="G14" s="25"/>
    </row>
    <row r="15" spans="1:7" x14ac:dyDescent="0.25">
      <c r="A15" s="1">
        <v>12</v>
      </c>
      <c r="B15" s="22"/>
      <c r="C15" s="25"/>
      <c r="D15" s="25"/>
      <c r="E15" s="25"/>
      <c r="F15" s="25"/>
      <c r="G15" s="25"/>
    </row>
    <row r="16" spans="1:7" x14ac:dyDescent="0.25">
      <c r="A16" s="1">
        <v>13</v>
      </c>
      <c r="B16" s="22"/>
      <c r="C16" s="25"/>
      <c r="D16" s="25"/>
      <c r="E16" s="25"/>
      <c r="F16" s="25"/>
      <c r="G16" s="25"/>
    </row>
    <row r="17" spans="1:7" x14ac:dyDescent="0.25">
      <c r="A17" s="1">
        <v>14</v>
      </c>
      <c r="B17" s="22"/>
      <c r="C17" s="25"/>
      <c r="D17" s="25"/>
      <c r="E17" s="25"/>
      <c r="F17" s="25"/>
      <c r="G17" s="25"/>
    </row>
    <row r="18" spans="1:7" x14ac:dyDescent="0.25">
      <c r="A18" s="1">
        <v>15</v>
      </c>
      <c r="B18" s="22"/>
      <c r="C18" s="25"/>
      <c r="D18" s="25"/>
      <c r="E18" s="25"/>
      <c r="F18" s="25"/>
      <c r="G18" s="25"/>
    </row>
    <row r="19" spans="1:7" x14ac:dyDescent="0.25">
      <c r="A19" s="1">
        <v>16</v>
      </c>
      <c r="B19" s="22"/>
      <c r="C19" s="25"/>
      <c r="D19" s="25"/>
      <c r="E19" s="25"/>
      <c r="F19" s="25"/>
      <c r="G19" s="25"/>
    </row>
    <row r="20" spans="1:7" x14ac:dyDescent="0.25">
      <c r="A20" s="1">
        <v>17</v>
      </c>
      <c r="B20" s="22"/>
      <c r="C20" s="25"/>
      <c r="D20" s="25"/>
      <c r="E20" s="25"/>
      <c r="F20" s="25"/>
      <c r="G20" s="25"/>
    </row>
    <row r="21" spans="1:7" x14ac:dyDescent="0.25">
      <c r="A21" s="1">
        <v>18</v>
      </c>
      <c r="B21" s="22"/>
      <c r="C21" s="25"/>
      <c r="D21" s="25"/>
      <c r="E21" s="25"/>
      <c r="F21" s="25"/>
      <c r="G21" s="25"/>
    </row>
    <row r="22" spans="1:7" x14ac:dyDescent="0.25">
      <c r="A22" s="1">
        <v>19</v>
      </c>
      <c r="B22" s="22"/>
      <c r="C22" s="25"/>
      <c r="D22" s="25"/>
      <c r="E22" s="25"/>
      <c r="F22" s="25"/>
      <c r="G22" s="25"/>
    </row>
    <row r="23" spans="1:7" x14ac:dyDescent="0.25">
      <c r="A23" s="1">
        <v>20</v>
      </c>
      <c r="B23" s="22"/>
      <c r="C23" s="25"/>
      <c r="D23" s="25"/>
      <c r="E23" s="25"/>
      <c r="F23" s="25"/>
      <c r="G23" s="25"/>
    </row>
    <row r="24" spans="1:7" x14ac:dyDescent="0.25">
      <c r="A24" s="1">
        <v>21</v>
      </c>
      <c r="B24" s="22"/>
      <c r="C24" s="25"/>
      <c r="D24" s="25"/>
      <c r="E24" s="25"/>
      <c r="F24" s="25"/>
      <c r="G24" s="25"/>
    </row>
    <row r="25" spans="1:7" x14ac:dyDescent="0.25">
      <c r="A25" s="1">
        <v>22</v>
      </c>
      <c r="B25" s="22"/>
      <c r="C25" s="25"/>
      <c r="D25" s="25"/>
      <c r="E25" s="25"/>
      <c r="F25" s="25"/>
      <c r="G25" s="25"/>
    </row>
    <row r="26" spans="1:7" x14ac:dyDescent="0.25">
      <c r="A26" s="1">
        <v>23</v>
      </c>
      <c r="B26" s="22"/>
      <c r="C26" s="25"/>
      <c r="D26" s="25"/>
      <c r="E26" s="25"/>
      <c r="F26" s="25"/>
      <c r="G26" s="25"/>
    </row>
    <row r="27" spans="1:7" x14ac:dyDescent="0.25">
      <c r="A27" s="1">
        <v>24</v>
      </c>
      <c r="B27" s="22"/>
      <c r="C27" s="25"/>
      <c r="D27" s="25"/>
      <c r="E27" s="25"/>
      <c r="F27" s="25"/>
      <c r="G27" s="25"/>
    </row>
    <row r="28" spans="1:7" x14ac:dyDescent="0.25">
      <c r="A28" s="1">
        <v>25</v>
      </c>
      <c r="B28" s="22"/>
      <c r="C28" s="25"/>
      <c r="D28" s="25"/>
      <c r="E28" s="25"/>
      <c r="F28" s="25"/>
      <c r="G28" s="25"/>
    </row>
    <row r="29" spans="1:7" x14ac:dyDescent="0.25">
      <c r="A29" s="1">
        <v>26</v>
      </c>
      <c r="B29" s="22"/>
      <c r="C29" s="25"/>
      <c r="D29" s="25"/>
      <c r="E29" s="25"/>
      <c r="F29" s="25"/>
      <c r="G29" s="25"/>
    </row>
    <row r="30" spans="1:7" x14ac:dyDescent="0.25">
      <c r="A30" s="1">
        <v>27</v>
      </c>
      <c r="B30" s="22"/>
      <c r="C30" s="25"/>
      <c r="D30" s="25"/>
      <c r="E30" s="25"/>
      <c r="F30" s="25"/>
      <c r="G30" s="25"/>
    </row>
    <row r="31" spans="1:7" x14ac:dyDescent="0.25">
      <c r="A31" s="1">
        <v>28</v>
      </c>
      <c r="B31" s="22"/>
      <c r="C31" s="25"/>
      <c r="D31" s="25"/>
      <c r="E31" s="25"/>
      <c r="F31" s="25"/>
      <c r="G31" s="25"/>
    </row>
    <row r="32" spans="1:7" x14ac:dyDescent="0.25">
      <c r="A32" s="1">
        <v>29</v>
      </c>
      <c r="B32" s="22"/>
      <c r="C32" s="25"/>
      <c r="D32" s="25"/>
      <c r="E32" s="25"/>
      <c r="F32" s="25"/>
      <c r="G32" s="25"/>
    </row>
    <row r="33" spans="1:7" x14ac:dyDescent="0.25">
      <c r="A33" s="1">
        <v>30</v>
      </c>
      <c r="B33" s="22"/>
      <c r="C33" s="25"/>
      <c r="D33" s="25"/>
      <c r="E33" s="25"/>
      <c r="F33" s="25"/>
      <c r="G33" s="25"/>
    </row>
    <row r="34" spans="1:7" x14ac:dyDescent="0.25">
      <c r="A34" s="1">
        <v>31</v>
      </c>
      <c r="B34" s="22"/>
      <c r="C34" s="25"/>
      <c r="D34" s="25"/>
      <c r="E34" s="25"/>
      <c r="F34" s="25"/>
      <c r="G34" s="25"/>
    </row>
    <row r="35" spans="1:7" x14ac:dyDescent="0.25">
      <c r="A35" s="1">
        <v>32</v>
      </c>
      <c r="B35" s="22"/>
      <c r="C35" s="25"/>
      <c r="D35" s="25"/>
      <c r="E35" s="25"/>
      <c r="F35" s="25"/>
      <c r="G35" s="25"/>
    </row>
    <row r="36" spans="1:7" x14ac:dyDescent="0.25">
      <c r="A36" s="1">
        <v>33</v>
      </c>
      <c r="B36" s="22"/>
      <c r="C36" s="25"/>
      <c r="D36" s="25"/>
      <c r="E36" s="25"/>
      <c r="F36" s="25"/>
      <c r="G36" s="25"/>
    </row>
    <row r="37" spans="1:7" x14ac:dyDescent="0.25">
      <c r="A37" s="1">
        <v>34</v>
      </c>
      <c r="B37" s="22"/>
      <c r="C37" s="25"/>
      <c r="D37" s="25"/>
      <c r="E37" s="25"/>
      <c r="F37" s="25"/>
      <c r="G37" s="25"/>
    </row>
    <row r="38" spans="1:7" x14ac:dyDescent="0.25">
      <c r="A38" s="1">
        <v>35</v>
      </c>
      <c r="B38" s="22"/>
      <c r="C38" s="25"/>
      <c r="D38" s="25"/>
      <c r="E38" s="25"/>
      <c r="F38" s="25"/>
      <c r="G38" s="25"/>
    </row>
    <row r="39" spans="1:7" x14ac:dyDescent="0.25">
      <c r="A39" s="1">
        <v>36</v>
      </c>
      <c r="B39" s="22"/>
      <c r="C39" s="25"/>
      <c r="D39" s="25"/>
      <c r="E39" s="25"/>
      <c r="F39" s="25"/>
      <c r="G39" s="25"/>
    </row>
    <row r="40" spans="1:7" x14ac:dyDescent="0.25">
      <c r="A40" s="1">
        <v>37</v>
      </c>
      <c r="B40" s="22"/>
      <c r="C40" s="25"/>
      <c r="D40" s="25"/>
      <c r="E40" s="25"/>
      <c r="F40" s="25"/>
      <c r="G40" s="25"/>
    </row>
    <row r="41" spans="1:7" x14ac:dyDescent="0.25">
      <c r="A41" s="1">
        <v>38</v>
      </c>
      <c r="B41" s="22"/>
      <c r="C41" s="25"/>
      <c r="D41" s="25"/>
      <c r="E41" s="25"/>
      <c r="F41" s="25"/>
      <c r="G41" s="25"/>
    </row>
    <row r="42" spans="1:7" x14ac:dyDescent="0.25">
      <c r="A42" s="1">
        <v>39</v>
      </c>
      <c r="B42" s="22"/>
      <c r="C42" s="25"/>
      <c r="D42" s="25"/>
      <c r="E42" s="25"/>
      <c r="F42" s="25"/>
      <c r="G42" s="25"/>
    </row>
    <row r="43" spans="1:7" x14ac:dyDescent="0.25">
      <c r="A43" s="1">
        <v>40</v>
      </c>
      <c r="B43" s="22"/>
      <c r="C43" s="25"/>
      <c r="D43" s="25"/>
      <c r="E43" s="25"/>
      <c r="F43" s="25"/>
      <c r="G43" s="25"/>
    </row>
    <row r="44" spans="1:7" x14ac:dyDescent="0.25">
      <c r="A44" s="1">
        <v>41</v>
      </c>
      <c r="B44" s="22"/>
      <c r="C44" s="25"/>
      <c r="D44" s="25"/>
      <c r="E44" s="25"/>
      <c r="F44" s="25"/>
      <c r="G44" s="25"/>
    </row>
    <row r="45" spans="1:7" x14ac:dyDescent="0.25">
      <c r="A45" s="1">
        <v>42</v>
      </c>
      <c r="B45" s="22"/>
      <c r="C45" s="25"/>
      <c r="D45" s="25"/>
      <c r="E45" s="25"/>
      <c r="F45" s="25"/>
      <c r="G45" s="25"/>
    </row>
    <row r="46" spans="1:7" x14ac:dyDescent="0.25">
      <c r="A46" s="1">
        <v>43</v>
      </c>
      <c r="B46" s="22"/>
      <c r="C46" s="25"/>
      <c r="D46" s="25"/>
      <c r="E46" s="25"/>
      <c r="F46" s="25"/>
      <c r="G46" s="25"/>
    </row>
    <row r="47" spans="1:7" x14ac:dyDescent="0.25">
      <c r="A47" s="1">
        <v>44</v>
      </c>
      <c r="B47" s="22"/>
      <c r="C47" s="25"/>
      <c r="D47" s="25"/>
      <c r="E47" s="25"/>
      <c r="F47" s="25"/>
      <c r="G47" s="25"/>
    </row>
    <row r="48" spans="1:7" x14ac:dyDescent="0.25">
      <c r="A48" s="1">
        <v>45</v>
      </c>
      <c r="B48" s="22"/>
      <c r="C48" s="25"/>
      <c r="D48" s="25"/>
      <c r="E48" s="25"/>
      <c r="F48" s="25"/>
      <c r="G48" s="25"/>
    </row>
    <row r="49" spans="1:7" x14ac:dyDescent="0.25">
      <c r="A49" s="1">
        <v>46</v>
      </c>
      <c r="B49" s="22"/>
      <c r="C49" s="25"/>
      <c r="D49" s="25"/>
      <c r="E49" s="25"/>
      <c r="F49" s="25"/>
      <c r="G49" s="25"/>
    </row>
    <row r="50" spans="1:7" x14ac:dyDescent="0.25">
      <c r="A50" s="1">
        <v>47</v>
      </c>
      <c r="B50" s="22"/>
      <c r="C50" s="25"/>
      <c r="D50" s="25"/>
      <c r="E50" s="25"/>
      <c r="F50" s="25"/>
      <c r="G50" s="25"/>
    </row>
    <row r="51" spans="1:7" x14ac:dyDescent="0.25">
      <c r="A51" s="1">
        <v>48</v>
      </c>
      <c r="B51" s="22"/>
      <c r="C51" s="25"/>
      <c r="D51" s="25"/>
      <c r="E51" s="25"/>
      <c r="F51" s="25"/>
      <c r="G51" s="25"/>
    </row>
    <row r="52" spans="1:7" x14ac:dyDescent="0.25">
      <c r="A52" s="1">
        <v>49</v>
      </c>
      <c r="B52" s="22"/>
      <c r="C52" s="25"/>
      <c r="D52" s="25"/>
      <c r="E52" s="25"/>
      <c r="F52" s="25"/>
      <c r="G52" s="25"/>
    </row>
    <row r="53" spans="1:7" x14ac:dyDescent="0.25">
      <c r="A53" s="1">
        <v>50</v>
      </c>
      <c r="B53" s="22"/>
      <c r="C53" s="25"/>
      <c r="D53" s="25"/>
      <c r="E53" s="25"/>
      <c r="F53" s="25"/>
      <c r="G53" s="25"/>
    </row>
    <row r="54" spans="1:7" x14ac:dyDescent="0.25">
      <c r="A54" s="1">
        <v>51</v>
      </c>
      <c r="B54" s="22"/>
      <c r="C54" s="25"/>
      <c r="D54" s="25"/>
      <c r="E54" s="25"/>
      <c r="F54" s="25"/>
      <c r="G54" s="25"/>
    </row>
    <row r="55" spans="1:7" x14ac:dyDescent="0.25">
      <c r="A55" s="1">
        <v>52</v>
      </c>
      <c r="B55" s="22"/>
      <c r="C55" s="25"/>
      <c r="D55" s="25"/>
      <c r="E55" s="25"/>
      <c r="F55" s="25"/>
      <c r="G55" s="25"/>
    </row>
    <row r="56" spans="1:7" x14ac:dyDescent="0.25">
      <c r="A56" s="1">
        <v>53</v>
      </c>
      <c r="B56" s="22"/>
      <c r="C56" s="25"/>
      <c r="D56" s="25"/>
      <c r="E56" s="25"/>
      <c r="F56" s="25"/>
      <c r="G56" s="25"/>
    </row>
    <row r="57" spans="1:7" x14ac:dyDescent="0.25">
      <c r="A57" s="1">
        <v>54</v>
      </c>
      <c r="B57" s="22"/>
      <c r="C57" s="25"/>
      <c r="D57" s="25"/>
      <c r="E57" s="25"/>
      <c r="F57" s="25"/>
      <c r="G57" s="25"/>
    </row>
    <row r="58" spans="1:7" x14ac:dyDescent="0.25">
      <c r="A58" s="1">
        <v>55</v>
      </c>
      <c r="B58" s="22"/>
      <c r="C58" s="25"/>
      <c r="D58" s="25"/>
      <c r="E58" s="25"/>
      <c r="F58" s="25"/>
      <c r="G58" s="25"/>
    </row>
    <row r="59" spans="1:7" x14ac:dyDescent="0.25">
      <c r="A59" s="1">
        <v>56</v>
      </c>
      <c r="B59" s="22"/>
      <c r="C59" s="25"/>
      <c r="D59" s="25"/>
      <c r="E59" s="25"/>
      <c r="F59" s="25"/>
      <c r="G59" s="25"/>
    </row>
    <row r="60" spans="1:7" x14ac:dyDescent="0.25">
      <c r="A60" s="1">
        <v>57</v>
      </c>
      <c r="B60" s="22"/>
      <c r="C60" s="25"/>
      <c r="D60" s="25"/>
      <c r="E60" s="25"/>
      <c r="F60" s="25"/>
      <c r="G60" s="25"/>
    </row>
    <row r="61" spans="1:7" x14ac:dyDescent="0.25">
      <c r="A61" s="1">
        <v>58</v>
      </c>
      <c r="B61" s="22"/>
      <c r="C61" s="25"/>
      <c r="D61" s="25"/>
      <c r="E61" s="25"/>
      <c r="F61" s="25"/>
      <c r="G61" s="25"/>
    </row>
    <row r="62" spans="1:7" x14ac:dyDescent="0.25">
      <c r="A62" s="1">
        <v>59</v>
      </c>
      <c r="B62" s="22"/>
      <c r="C62" s="25"/>
      <c r="D62" s="25"/>
      <c r="E62" s="25"/>
      <c r="F62" s="25"/>
      <c r="G62" s="25"/>
    </row>
    <row r="63" spans="1:7" x14ac:dyDescent="0.25">
      <c r="A63" s="1">
        <v>60</v>
      </c>
      <c r="B63" s="22"/>
      <c r="C63" s="25"/>
      <c r="D63" s="25"/>
      <c r="E63" s="25"/>
      <c r="F63" s="25"/>
      <c r="G63" s="25"/>
    </row>
    <row r="64" spans="1:7" x14ac:dyDescent="0.25">
      <c r="A64" s="1">
        <v>61</v>
      </c>
      <c r="B64" s="22"/>
      <c r="C64" s="25"/>
      <c r="D64" s="25"/>
      <c r="E64" s="25"/>
      <c r="F64" s="25"/>
      <c r="G64" s="25"/>
    </row>
    <row r="65" spans="1:7" x14ac:dyDescent="0.25">
      <c r="A65" s="1">
        <v>62</v>
      </c>
      <c r="B65" s="22"/>
      <c r="C65" s="25"/>
      <c r="D65" s="25"/>
      <c r="E65" s="25"/>
      <c r="F65" s="25"/>
      <c r="G65" s="25"/>
    </row>
    <row r="66" spans="1:7" x14ac:dyDescent="0.25">
      <c r="A66" s="1">
        <v>63</v>
      </c>
      <c r="B66" s="22"/>
      <c r="C66" s="25"/>
      <c r="D66" s="25"/>
      <c r="E66" s="25"/>
      <c r="F66" s="25"/>
      <c r="G66" s="25"/>
    </row>
    <row r="67" spans="1:7" x14ac:dyDescent="0.25">
      <c r="A67" s="1">
        <v>64</v>
      </c>
      <c r="B67" s="22"/>
      <c r="C67" s="25"/>
      <c r="D67" s="25"/>
      <c r="E67" s="25"/>
      <c r="F67" s="25"/>
      <c r="G67" s="25"/>
    </row>
    <row r="68" spans="1:7" x14ac:dyDescent="0.25">
      <c r="A68" s="1">
        <v>65</v>
      </c>
      <c r="B68" s="22"/>
      <c r="C68" s="25"/>
      <c r="D68" s="25"/>
      <c r="E68" s="25"/>
      <c r="F68" s="25"/>
      <c r="G68" s="25"/>
    </row>
    <row r="69" spans="1:7" x14ac:dyDescent="0.25">
      <c r="A69" s="1">
        <v>66</v>
      </c>
      <c r="B69" s="22"/>
      <c r="C69" s="25"/>
      <c r="D69" s="25"/>
      <c r="E69" s="25"/>
      <c r="F69" s="25"/>
      <c r="G69" s="25"/>
    </row>
    <row r="70" spans="1:7" x14ac:dyDescent="0.25">
      <c r="A70" s="1">
        <v>67</v>
      </c>
      <c r="B70" s="22"/>
      <c r="C70" s="25"/>
      <c r="D70" s="25"/>
      <c r="E70" s="25"/>
      <c r="F70" s="25"/>
      <c r="G70" s="25"/>
    </row>
    <row r="71" spans="1:7" x14ac:dyDescent="0.25">
      <c r="A71" s="1">
        <v>68</v>
      </c>
      <c r="B71" s="22"/>
      <c r="C71" s="25"/>
      <c r="D71" s="25"/>
      <c r="E71" s="25"/>
      <c r="F71" s="25"/>
      <c r="G71" s="25"/>
    </row>
    <row r="72" spans="1:7" x14ac:dyDescent="0.25">
      <c r="A72" s="1">
        <v>69</v>
      </c>
      <c r="B72" s="22"/>
      <c r="C72" s="25"/>
      <c r="D72" s="25"/>
      <c r="E72" s="25"/>
      <c r="F72" s="25"/>
      <c r="G72" s="25"/>
    </row>
    <row r="73" spans="1:7" x14ac:dyDescent="0.25">
      <c r="A73" s="1">
        <v>70</v>
      </c>
      <c r="B73" s="22"/>
      <c r="C73" s="25"/>
      <c r="D73" s="25"/>
      <c r="E73" s="25"/>
      <c r="F73" s="25"/>
      <c r="G73" s="25"/>
    </row>
    <row r="74" spans="1:7" x14ac:dyDescent="0.25">
      <c r="A74" s="1">
        <v>71</v>
      </c>
      <c r="B74" s="22"/>
      <c r="C74" s="25"/>
      <c r="D74" s="25"/>
      <c r="E74" s="25"/>
      <c r="F74" s="25"/>
      <c r="G74" s="25"/>
    </row>
    <row r="75" spans="1:7" x14ac:dyDescent="0.25">
      <c r="A75" s="1">
        <v>72</v>
      </c>
      <c r="B75" s="22"/>
      <c r="C75" s="25"/>
      <c r="D75" s="25"/>
      <c r="E75" s="25"/>
      <c r="F75" s="25"/>
      <c r="G75" s="25"/>
    </row>
    <row r="76" spans="1:7" x14ac:dyDescent="0.25">
      <c r="A76" s="1">
        <v>73</v>
      </c>
      <c r="B76" s="22"/>
      <c r="C76" s="25"/>
      <c r="D76" s="25"/>
      <c r="E76" s="25"/>
      <c r="F76" s="25"/>
      <c r="G76" s="25"/>
    </row>
    <row r="77" spans="1:7" x14ac:dyDescent="0.25">
      <c r="A77" s="1">
        <v>74</v>
      </c>
      <c r="B77" s="22"/>
      <c r="C77" s="25"/>
      <c r="D77" s="25"/>
      <c r="E77" s="25"/>
      <c r="F77" s="25"/>
      <c r="G77" s="25"/>
    </row>
    <row r="78" spans="1:7" x14ac:dyDescent="0.25">
      <c r="A78" s="1">
        <v>75</v>
      </c>
      <c r="B78" s="22"/>
      <c r="C78" s="25"/>
      <c r="D78" s="25"/>
      <c r="E78" s="25"/>
      <c r="F78" s="25"/>
      <c r="G78" s="25"/>
    </row>
    <row r="79" spans="1:7" x14ac:dyDescent="0.25">
      <c r="A79" s="1">
        <v>76</v>
      </c>
      <c r="B79" s="22"/>
      <c r="C79" s="25"/>
      <c r="D79" s="25"/>
      <c r="E79" s="25"/>
      <c r="F79" s="25"/>
      <c r="G79" s="25"/>
    </row>
    <row r="80" spans="1:7" x14ac:dyDescent="0.25">
      <c r="A80" s="1">
        <v>77</v>
      </c>
      <c r="B80" s="22"/>
      <c r="C80" s="25"/>
      <c r="D80" s="25"/>
      <c r="E80" s="25"/>
      <c r="F80" s="25"/>
      <c r="G80" s="25"/>
    </row>
    <row r="81" spans="1:7" x14ac:dyDescent="0.25">
      <c r="A81" s="1">
        <v>78</v>
      </c>
      <c r="B81" s="22"/>
      <c r="C81" s="25"/>
      <c r="D81" s="25"/>
      <c r="E81" s="25"/>
      <c r="F81" s="25"/>
      <c r="G81" s="25"/>
    </row>
    <row r="82" spans="1:7" x14ac:dyDescent="0.25">
      <c r="A82" s="1">
        <v>79</v>
      </c>
      <c r="B82" s="22"/>
      <c r="C82" s="25"/>
      <c r="D82" s="25"/>
      <c r="E82" s="25"/>
      <c r="F82" s="25"/>
      <c r="G82" s="25"/>
    </row>
    <row r="83" spans="1:7" x14ac:dyDescent="0.25">
      <c r="A83" s="1">
        <v>80</v>
      </c>
      <c r="B83" s="22"/>
      <c r="C83" s="25"/>
      <c r="D83" s="25"/>
      <c r="E83" s="25"/>
      <c r="F83" s="25"/>
      <c r="G83" s="25"/>
    </row>
    <row r="84" spans="1:7" x14ac:dyDescent="0.25">
      <c r="A84" s="1">
        <v>81</v>
      </c>
      <c r="B84" s="22"/>
      <c r="C84" s="25"/>
      <c r="D84" s="25"/>
      <c r="E84" s="25"/>
      <c r="F84" s="25"/>
      <c r="G84" s="25"/>
    </row>
    <row r="85" spans="1:7" x14ac:dyDescent="0.25">
      <c r="A85" s="1">
        <v>82</v>
      </c>
      <c r="B85" s="22"/>
      <c r="C85" s="25"/>
      <c r="D85" s="25"/>
      <c r="E85" s="25"/>
      <c r="F85" s="25"/>
      <c r="G85" s="25"/>
    </row>
    <row r="86" spans="1:7" x14ac:dyDescent="0.25">
      <c r="A86" s="1">
        <v>83</v>
      </c>
      <c r="B86" s="22"/>
      <c r="C86" s="25"/>
      <c r="D86" s="25"/>
      <c r="E86" s="25"/>
      <c r="F86" s="25"/>
      <c r="G86" s="25"/>
    </row>
    <row r="87" spans="1:7" x14ac:dyDescent="0.25">
      <c r="A87" s="1">
        <v>84</v>
      </c>
      <c r="B87" s="22"/>
      <c r="C87" s="25"/>
      <c r="D87" s="25"/>
      <c r="E87" s="25"/>
      <c r="F87" s="25"/>
      <c r="G87" s="25"/>
    </row>
    <row r="88" spans="1:7" x14ac:dyDescent="0.25">
      <c r="A88" s="1">
        <v>85</v>
      </c>
      <c r="B88" s="22"/>
      <c r="C88" s="25"/>
      <c r="D88" s="25"/>
      <c r="E88" s="25"/>
      <c r="F88" s="25"/>
      <c r="G88" s="25"/>
    </row>
    <row r="89" spans="1:7" x14ac:dyDescent="0.25">
      <c r="A89" s="1">
        <v>86</v>
      </c>
      <c r="B89" s="22"/>
      <c r="C89" s="25"/>
      <c r="D89" s="25"/>
      <c r="E89" s="25"/>
      <c r="F89" s="25"/>
      <c r="G89" s="25"/>
    </row>
    <row r="90" spans="1:7" x14ac:dyDescent="0.25">
      <c r="A90" s="1">
        <v>87</v>
      </c>
      <c r="B90" s="22"/>
      <c r="C90" s="25"/>
      <c r="D90" s="25"/>
      <c r="E90" s="25"/>
      <c r="F90" s="25"/>
      <c r="G90" s="25"/>
    </row>
    <row r="91" spans="1:7" x14ac:dyDescent="0.25">
      <c r="A91" s="1">
        <v>88</v>
      </c>
      <c r="B91" s="22"/>
      <c r="C91" s="25"/>
      <c r="D91" s="25"/>
      <c r="E91" s="25"/>
      <c r="F91" s="25"/>
      <c r="G91" s="25"/>
    </row>
    <row r="92" spans="1:7" x14ac:dyDescent="0.25">
      <c r="A92" s="1">
        <v>89</v>
      </c>
      <c r="B92" s="22"/>
      <c r="C92" s="25"/>
      <c r="D92" s="25"/>
      <c r="E92" s="25"/>
      <c r="F92" s="25"/>
      <c r="G92" s="25"/>
    </row>
    <row r="93" spans="1:7" x14ac:dyDescent="0.25">
      <c r="A93" s="1">
        <v>90</v>
      </c>
      <c r="B93" s="22"/>
      <c r="C93" s="25"/>
      <c r="D93" s="25"/>
      <c r="E93" s="25"/>
      <c r="F93" s="25"/>
      <c r="G93" s="25"/>
    </row>
    <row r="94" spans="1:7" x14ac:dyDescent="0.25">
      <c r="A94" s="1">
        <v>91</v>
      </c>
      <c r="B94" s="22"/>
      <c r="C94" s="25"/>
      <c r="D94" s="25"/>
      <c r="E94" s="25"/>
      <c r="F94" s="25"/>
      <c r="G94" s="25"/>
    </row>
    <row r="95" spans="1:7" x14ac:dyDescent="0.25">
      <c r="A95" s="1">
        <v>92</v>
      </c>
      <c r="B95" s="22"/>
      <c r="C95" s="25"/>
      <c r="D95" s="25"/>
      <c r="E95" s="25"/>
      <c r="F95" s="25"/>
      <c r="G95" s="25"/>
    </row>
    <row r="96" spans="1:7" x14ac:dyDescent="0.25">
      <c r="A96" s="1">
        <v>93</v>
      </c>
      <c r="B96" s="22"/>
      <c r="C96" s="25"/>
      <c r="D96" s="25"/>
      <c r="E96" s="25"/>
      <c r="F96" s="25"/>
      <c r="G96" s="25"/>
    </row>
    <row r="97" spans="1:7" x14ac:dyDescent="0.25">
      <c r="A97" s="1">
        <v>94</v>
      </c>
      <c r="B97" s="22"/>
      <c r="C97" s="25"/>
      <c r="D97" s="25"/>
      <c r="E97" s="25"/>
      <c r="F97" s="25"/>
      <c r="G97" s="25"/>
    </row>
    <row r="98" spans="1:7" x14ac:dyDescent="0.25">
      <c r="A98" s="1">
        <v>95</v>
      </c>
      <c r="B98" s="22"/>
      <c r="C98" s="25"/>
      <c r="D98" s="25"/>
      <c r="E98" s="25"/>
      <c r="F98" s="25"/>
      <c r="G98" s="25"/>
    </row>
    <row r="99" spans="1:7" x14ac:dyDescent="0.25">
      <c r="A99" s="1">
        <v>96</v>
      </c>
      <c r="B99" s="22"/>
      <c r="C99" s="25"/>
      <c r="D99" s="25"/>
      <c r="E99" s="25"/>
      <c r="F99" s="25"/>
      <c r="G99" s="25"/>
    </row>
    <row r="100" spans="1:7" x14ac:dyDescent="0.25">
      <c r="A100" s="1">
        <v>97</v>
      </c>
      <c r="B100" s="22"/>
      <c r="C100" s="25"/>
      <c r="D100" s="25"/>
      <c r="E100" s="25"/>
      <c r="F100" s="25"/>
      <c r="G100" s="25"/>
    </row>
    <row r="101" spans="1:7" x14ac:dyDescent="0.25">
      <c r="A101" s="1">
        <v>98</v>
      </c>
      <c r="B101" s="22"/>
      <c r="C101" s="25"/>
      <c r="D101" s="25"/>
      <c r="E101" s="25"/>
      <c r="F101" s="25"/>
      <c r="G101" s="25"/>
    </row>
    <row r="102" spans="1:7" x14ac:dyDescent="0.25">
      <c r="A102" s="1">
        <v>99</v>
      </c>
      <c r="B102" s="22"/>
      <c r="C102" s="25"/>
      <c r="D102" s="25"/>
      <c r="E102" s="25"/>
      <c r="F102" s="25"/>
      <c r="G102" s="25"/>
    </row>
    <row r="103" spans="1:7" x14ac:dyDescent="0.25">
      <c r="A103" s="1">
        <v>100</v>
      </c>
      <c r="B103" s="22"/>
      <c r="C103" s="25"/>
      <c r="D103" s="25"/>
      <c r="E103" s="25"/>
      <c r="F103" s="25"/>
      <c r="G103" s="25"/>
    </row>
    <row r="104" spans="1:7" x14ac:dyDescent="0.25">
      <c r="A104" s="1"/>
      <c r="B104" s="1"/>
      <c r="C104" s="6"/>
      <c r="D104" s="6"/>
      <c r="E104" s="6"/>
      <c r="F104" s="6"/>
      <c r="G104" s="6"/>
    </row>
  </sheetData>
  <mergeCells count="1">
    <mergeCell ref="A1:C2"/>
  </mergeCells>
  <dataValidations count="1">
    <dataValidation type="list" allowBlank="1" showInputMessage="1" showErrorMessage="1" sqref="B4:B104">
      <formula1>LPersonal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104"/>
  <sheetViews>
    <sheetView showGridLines="0" workbookViewId="0">
      <pane ySplit="3" topLeftCell="A4" activePane="bottomLeft" state="frozenSplit"/>
      <selection pane="bottomLeft" activeCell="B4" sqref="B4"/>
    </sheetView>
  </sheetViews>
  <sheetFormatPr baseColWidth="10" defaultColWidth="0" defaultRowHeight="15" zeroHeight="1" x14ac:dyDescent="0.25"/>
  <cols>
    <col min="1" max="1" width="3.7109375" customWidth="1"/>
    <col min="2" max="2" width="29.42578125" bestFit="1" customWidth="1"/>
    <col min="3" max="9" width="11.42578125" customWidth="1"/>
    <col min="10" max="10" width="1.5703125" customWidth="1"/>
    <col min="11" max="16384" width="11.42578125" hidden="1"/>
  </cols>
  <sheetData>
    <row r="1" spans="1:9" ht="23.25" x14ac:dyDescent="0.35">
      <c r="A1" s="4" t="s">
        <v>30</v>
      </c>
      <c r="D1" s="27"/>
      <c r="E1" s="26" t="s">
        <v>35</v>
      </c>
      <c r="G1" s="20"/>
      <c r="H1" s="26" t="s">
        <v>34</v>
      </c>
    </row>
    <row r="2" spans="1:9" x14ac:dyDescent="0.25">
      <c r="A2" s="33" t="s">
        <v>25</v>
      </c>
      <c r="B2" s="33" t="s">
        <v>4</v>
      </c>
      <c r="C2" s="16">
        <v>1</v>
      </c>
      <c r="D2" s="16">
        <v>2</v>
      </c>
      <c r="E2" s="16">
        <v>3</v>
      </c>
      <c r="F2" s="16">
        <v>4</v>
      </c>
      <c r="G2" s="16">
        <v>5</v>
      </c>
      <c r="H2" s="10">
        <v>6</v>
      </c>
      <c r="I2" s="33" t="s">
        <v>10</v>
      </c>
    </row>
    <row r="3" spans="1:9" x14ac:dyDescent="0.25">
      <c r="A3" s="33"/>
      <c r="B3" s="33"/>
      <c r="C3" s="8" t="s">
        <v>11</v>
      </c>
      <c r="D3" s="8" t="s">
        <v>11</v>
      </c>
      <c r="E3" s="8" t="s">
        <v>11</v>
      </c>
      <c r="F3" s="8" t="s">
        <v>11</v>
      </c>
      <c r="G3" s="8" t="s">
        <v>11</v>
      </c>
      <c r="H3" s="8" t="s">
        <v>11</v>
      </c>
      <c r="I3" s="33"/>
    </row>
    <row r="4" spans="1:9" x14ac:dyDescent="0.25">
      <c r="A4" s="1">
        <v>1</v>
      </c>
      <c r="B4" s="22" t="s">
        <v>42</v>
      </c>
      <c r="C4" s="25">
        <v>158.78</v>
      </c>
      <c r="D4" s="25">
        <v>149</v>
      </c>
      <c r="E4" s="25">
        <v>139</v>
      </c>
      <c r="F4" s="25">
        <v>160.15</v>
      </c>
      <c r="G4" s="25">
        <v>158.56</v>
      </c>
      <c r="H4" s="25">
        <v>178.5</v>
      </c>
      <c r="I4" s="6">
        <f>IF((IF(C4&gt;0,1,0)+IF(D4&gt;0,1,0)+IF(E4&gt;0,1,0)+IF(F4&gt;0,1,0)+IF(G4&gt;0,1,0)+IF(H4&gt;0,1,0))&gt;=3,SUM(C4:H4)/6,0)</f>
        <v>157.33166666666668</v>
      </c>
    </row>
    <row r="5" spans="1:9" x14ac:dyDescent="0.25">
      <c r="A5" s="1">
        <v>2</v>
      </c>
      <c r="B5" s="22" t="s">
        <v>43</v>
      </c>
      <c r="C5" s="25">
        <v>20</v>
      </c>
      <c r="D5" s="25">
        <v>18</v>
      </c>
      <c r="E5" s="25"/>
      <c r="F5" s="25"/>
      <c r="G5" s="25">
        <v>35</v>
      </c>
      <c r="H5" s="25"/>
      <c r="I5" s="6">
        <f t="shared" ref="I5:I68" si="0">IF((IF(C5&gt;0,1,0)+IF(D5&gt;0,1,0)+IF(E5&gt;0,1,0)+IF(F5&gt;0,1,0)+IF(G5&gt;0,1,0)+IF(H5&gt;0,1,0))&gt;=3,SUM(C5:H5)/6,0)</f>
        <v>12.166666666666666</v>
      </c>
    </row>
    <row r="6" spans="1:9" x14ac:dyDescent="0.25">
      <c r="A6" s="1">
        <v>3</v>
      </c>
      <c r="B6" s="22"/>
      <c r="C6" s="25"/>
      <c r="D6" s="25"/>
      <c r="E6" s="25"/>
      <c r="F6" s="25"/>
      <c r="G6" s="25"/>
      <c r="H6" s="25"/>
      <c r="I6" s="6">
        <f t="shared" si="0"/>
        <v>0</v>
      </c>
    </row>
    <row r="7" spans="1:9" x14ac:dyDescent="0.25">
      <c r="A7" s="1">
        <v>4</v>
      </c>
      <c r="B7" s="22"/>
      <c r="C7" s="25"/>
      <c r="D7" s="25"/>
      <c r="E7" s="25"/>
      <c r="F7" s="25"/>
      <c r="G7" s="25"/>
      <c r="H7" s="25"/>
      <c r="I7" s="6">
        <f t="shared" si="0"/>
        <v>0</v>
      </c>
    </row>
    <row r="8" spans="1:9" x14ac:dyDescent="0.25">
      <c r="A8" s="1">
        <v>5</v>
      </c>
      <c r="B8" s="22"/>
      <c r="C8" s="25"/>
      <c r="D8" s="25"/>
      <c r="E8" s="25"/>
      <c r="F8" s="25"/>
      <c r="G8" s="25"/>
      <c r="H8" s="25"/>
      <c r="I8" s="6">
        <f t="shared" si="0"/>
        <v>0</v>
      </c>
    </row>
    <row r="9" spans="1:9" x14ac:dyDescent="0.25">
      <c r="A9" s="1">
        <v>6</v>
      </c>
      <c r="B9" s="22"/>
      <c r="C9" s="25"/>
      <c r="D9" s="25"/>
      <c r="E9" s="25"/>
      <c r="F9" s="25"/>
      <c r="G9" s="25"/>
      <c r="H9" s="25"/>
      <c r="I9" s="6">
        <f t="shared" si="0"/>
        <v>0</v>
      </c>
    </row>
    <row r="10" spans="1:9" x14ac:dyDescent="0.25">
      <c r="A10" s="1">
        <v>7</v>
      </c>
      <c r="B10" s="22"/>
      <c r="C10" s="25"/>
      <c r="D10" s="25"/>
      <c r="E10" s="25"/>
      <c r="F10" s="25"/>
      <c r="G10" s="25"/>
      <c r="H10" s="25"/>
      <c r="I10" s="6">
        <f t="shared" si="0"/>
        <v>0</v>
      </c>
    </row>
    <row r="11" spans="1:9" x14ac:dyDescent="0.25">
      <c r="A11" s="1">
        <v>8</v>
      </c>
      <c r="B11" s="22"/>
      <c r="C11" s="25"/>
      <c r="D11" s="25"/>
      <c r="E11" s="25"/>
      <c r="F11" s="25"/>
      <c r="G11" s="25"/>
      <c r="H11" s="25"/>
      <c r="I11" s="6">
        <f t="shared" si="0"/>
        <v>0</v>
      </c>
    </row>
    <row r="12" spans="1:9" x14ac:dyDescent="0.25">
      <c r="A12" s="1">
        <v>9</v>
      </c>
      <c r="B12" s="22"/>
      <c r="C12" s="25"/>
      <c r="D12" s="25"/>
      <c r="E12" s="25"/>
      <c r="F12" s="25"/>
      <c r="G12" s="25"/>
      <c r="H12" s="25"/>
      <c r="I12" s="6">
        <f t="shared" si="0"/>
        <v>0</v>
      </c>
    </row>
    <row r="13" spans="1:9" x14ac:dyDescent="0.25">
      <c r="A13" s="1">
        <v>10</v>
      </c>
      <c r="B13" s="22"/>
      <c r="C13" s="25"/>
      <c r="D13" s="25"/>
      <c r="E13" s="25"/>
      <c r="F13" s="25"/>
      <c r="G13" s="25"/>
      <c r="H13" s="25"/>
      <c r="I13" s="6">
        <f t="shared" si="0"/>
        <v>0</v>
      </c>
    </row>
    <row r="14" spans="1:9" x14ac:dyDescent="0.25">
      <c r="A14" s="1">
        <v>11</v>
      </c>
      <c r="B14" s="22"/>
      <c r="C14" s="25"/>
      <c r="D14" s="25"/>
      <c r="E14" s="25"/>
      <c r="F14" s="25"/>
      <c r="G14" s="25"/>
      <c r="H14" s="25"/>
      <c r="I14" s="6">
        <f t="shared" si="0"/>
        <v>0</v>
      </c>
    </row>
    <row r="15" spans="1:9" x14ac:dyDescent="0.25">
      <c r="A15" s="1">
        <v>12</v>
      </c>
      <c r="B15" s="22"/>
      <c r="C15" s="25"/>
      <c r="D15" s="25"/>
      <c r="E15" s="25"/>
      <c r="F15" s="25"/>
      <c r="G15" s="25"/>
      <c r="H15" s="25"/>
      <c r="I15" s="6">
        <f t="shared" si="0"/>
        <v>0</v>
      </c>
    </row>
    <row r="16" spans="1:9" x14ac:dyDescent="0.25">
      <c r="A16" s="1">
        <v>13</v>
      </c>
      <c r="B16" s="22"/>
      <c r="C16" s="25"/>
      <c r="D16" s="25"/>
      <c r="E16" s="25"/>
      <c r="F16" s="25"/>
      <c r="G16" s="25"/>
      <c r="H16" s="25"/>
      <c r="I16" s="6">
        <f t="shared" si="0"/>
        <v>0</v>
      </c>
    </row>
    <row r="17" spans="1:9" x14ac:dyDescent="0.25">
      <c r="A17" s="1">
        <v>14</v>
      </c>
      <c r="B17" s="22"/>
      <c r="C17" s="25"/>
      <c r="D17" s="25"/>
      <c r="E17" s="25"/>
      <c r="F17" s="25"/>
      <c r="G17" s="25"/>
      <c r="H17" s="25"/>
      <c r="I17" s="6">
        <f t="shared" si="0"/>
        <v>0</v>
      </c>
    </row>
    <row r="18" spans="1:9" x14ac:dyDescent="0.25">
      <c r="A18" s="1">
        <v>15</v>
      </c>
      <c r="B18" s="22"/>
      <c r="C18" s="25"/>
      <c r="D18" s="25"/>
      <c r="E18" s="25"/>
      <c r="F18" s="25"/>
      <c r="G18" s="25"/>
      <c r="H18" s="25"/>
      <c r="I18" s="6">
        <f t="shared" si="0"/>
        <v>0</v>
      </c>
    </row>
    <row r="19" spans="1:9" x14ac:dyDescent="0.25">
      <c r="A19" s="1">
        <v>16</v>
      </c>
      <c r="B19" s="22"/>
      <c r="C19" s="25"/>
      <c r="D19" s="25"/>
      <c r="E19" s="25"/>
      <c r="F19" s="25"/>
      <c r="G19" s="25"/>
      <c r="H19" s="25"/>
      <c r="I19" s="6">
        <f t="shared" si="0"/>
        <v>0</v>
      </c>
    </row>
    <row r="20" spans="1:9" x14ac:dyDescent="0.25">
      <c r="A20" s="1">
        <v>17</v>
      </c>
      <c r="B20" s="22"/>
      <c r="C20" s="25"/>
      <c r="D20" s="25"/>
      <c r="E20" s="25"/>
      <c r="F20" s="25"/>
      <c r="G20" s="25"/>
      <c r="H20" s="25"/>
      <c r="I20" s="6">
        <f t="shared" si="0"/>
        <v>0</v>
      </c>
    </row>
    <row r="21" spans="1:9" x14ac:dyDescent="0.25">
      <c r="A21" s="1">
        <v>18</v>
      </c>
      <c r="B21" s="22"/>
      <c r="C21" s="25"/>
      <c r="D21" s="25"/>
      <c r="E21" s="25"/>
      <c r="F21" s="25"/>
      <c r="G21" s="25"/>
      <c r="H21" s="25"/>
      <c r="I21" s="6">
        <f t="shared" si="0"/>
        <v>0</v>
      </c>
    </row>
    <row r="22" spans="1:9" x14ac:dyDescent="0.25">
      <c r="A22" s="1">
        <v>19</v>
      </c>
      <c r="B22" s="22"/>
      <c r="C22" s="25"/>
      <c r="D22" s="25"/>
      <c r="E22" s="25"/>
      <c r="F22" s="25"/>
      <c r="G22" s="25"/>
      <c r="H22" s="25"/>
      <c r="I22" s="6">
        <f t="shared" si="0"/>
        <v>0</v>
      </c>
    </row>
    <row r="23" spans="1:9" x14ac:dyDescent="0.25">
      <c r="A23" s="1">
        <v>20</v>
      </c>
      <c r="B23" s="22"/>
      <c r="C23" s="25"/>
      <c r="D23" s="25"/>
      <c r="E23" s="25"/>
      <c r="F23" s="25"/>
      <c r="G23" s="25"/>
      <c r="H23" s="25"/>
      <c r="I23" s="6">
        <f t="shared" si="0"/>
        <v>0</v>
      </c>
    </row>
    <row r="24" spans="1:9" x14ac:dyDescent="0.25">
      <c r="A24" s="1">
        <v>21</v>
      </c>
      <c r="B24" s="22"/>
      <c r="C24" s="25"/>
      <c r="D24" s="25"/>
      <c r="E24" s="25"/>
      <c r="F24" s="25"/>
      <c r="G24" s="25"/>
      <c r="H24" s="25"/>
      <c r="I24" s="6">
        <f t="shared" si="0"/>
        <v>0</v>
      </c>
    </row>
    <row r="25" spans="1:9" x14ac:dyDescent="0.25">
      <c r="A25" s="1">
        <v>22</v>
      </c>
      <c r="B25" s="22"/>
      <c r="C25" s="25"/>
      <c r="D25" s="25"/>
      <c r="E25" s="25"/>
      <c r="F25" s="25"/>
      <c r="G25" s="25"/>
      <c r="H25" s="25"/>
      <c r="I25" s="6">
        <f t="shared" si="0"/>
        <v>0</v>
      </c>
    </row>
    <row r="26" spans="1:9" x14ac:dyDescent="0.25">
      <c r="A26" s="1">
        <v>23</v>
      </c>
      <c r="B26" s="22"/>
      <c r="C26" s="25"/>
      <c r="D26" s="25"/>
      <c r="E26" s="25"/>
      <c r="F26" s="25"/>
      <c r="G26" s="25"/>
      <c r="H26" s="25"/>
      <c r="I26" s="6">
        <f t="shared" si="0"/>
        <v>0</v>
      </c>
    </row>
    <row r="27" spans="1:9" x14ac:dyDescent="0.25">
      <c r="A27" s="1">
        <v>24</v>
      </c>
      <c r="B27" s="22"/>
      <c r="C27" s="25"/>
      <c r="D27" s="25"/>
      <c r="E27" s="25"/>
      <c r="F27" s="25"/>
      <c r="G27" s="25"/>
      <c r="H27" s="25"/>
      <c r="I27" s="6">
        <f t="shared" si="0"/>
        <v>0</v>
      </c>
    </row>
    <row r="28" spans="1:9" x14ac:dyDescent="0.25">
      <c r="A28" s="1">
        <v>25</v>
      </c>
      <c r="B28" s="22"/>
      <c r="C28" s="25"/>
      <c r="D28" s="25"/>
      <c r="E28" s="25"/>
      <c r="F28" s="25"/>
      <c r="G28" s="25"/>
      <c r="H28" s="25"/>
      <c r="I28" s="6">
        <f t="shared" si="0"/>
        <v>0</v>
      </c>
    </row>
    <row r="29" spans="1:9" x14ac:dyDescent="0.25">
      <c r="A29" s="1">
        <v>26</v>
      </c>
      <c r="B29" s="22"/>
      <c r="C29" s="25"/>
      <c r="D29" s="25"/>
      <c r="E29" s="25"/>
      <c r="F29" s="25"/>
      <c r="G29" s="25"/>
      <c r="H29" s="25"/>
      <c r="I29" s="6">
        <f t="shared" si="0"/>
        <v>0</v>
      </c>
    </row>
    <row r="30" spans="1:9" x14ac:dyDescent="0.25">
      <c r="A30" s="1">
        <v>27</v>
      </c>
      <c r="B30" s="22"/>
      <c r="C30" s="25"/>
      <c r="D30" s="25"/>
      <c r="E30" s="25"/>
      <c r="F30" s="25"/>
      <c r="G30" s="25"/>
      <c r="H30" s="25"/>
      <c r="I30" s="6">
        <f t="shared" si="0"/>
        <v>0</v>
      </c>
    </row>
    <row r="31" spans="1:9" x14ac:dyDescent="0.25">
      <c r="A31" s="1">
        <v>28</v>
      </c>
      <c r="B31" s="22"/>
      <c r="C31" s="25"/>
      <c r="D31" s="25"/>
      <c r="E31" s="25"/>
      <c r="F31" s="25"/>
      <c r="G31" s="25"/>
      <c r="H31" s="25"/>
      <c r="I31" s="6">
        <f t="shared" si="0"/>
        <v>0</v>
      </c>
    </row>
    <row r="32" spans="1:9" x14ac:dyDescent="0.25">
      <c r="A32" s="1">
        <v>29</v>
      </c>
      <c r="B32" s="22"/>
      <c r="C32" s="25"/>
      <c r="D32" s="25"/>
      <c r="E32" s="25"/>
      <c r="F32" s="25"/>
      <c r="G32" s="25"/>
      <c r="H32" s="25"/>
      <c r="I32" s="6">
        <f t="shared" si="0"/>
        <v>0</v>
      </c>
    </row>
    <row r="33" spans="1:9" x14ac:dyDescent="0.25">
      <c r="A33" s="1">
        <v>30</v>
      </c>
      <c r="B33" s="22"/>
      <c r="C33" s="25"/>
      <c r="D33" s="25"/>
      <c r="E33" s="25"/>
      <c r="F33" s="25"/>
      <c r="G33" s="25"/>
      <c r="H33" s="25"/>
      <c r="I33" s="6">
        <f t="shared" si="0"/>
        <v>0</v>
      </c>
    </row>
    <row r="34" spans="1:9" x14ac:dyDescent="0.25">
      <c r="A34" s="1">
        <v>31</v>
      </c>
      <c r="B34" s="22"/>
      <c r="C34" s="25"/>
      <c r="D34" s="25"/>
      <c r="E34" s="25"/>
      <c r="F34" s="25"/>
      <c r="G34" s="25"/>
      <c r="H34" s="25"/>
      <c r="I34" s="6">
        <f t="shared" si="0"/>
        <v>0</v>
      </c>
    </row>
    <row r="35" spans="1:9" x14ac:dyDescent="0.25">
      <c r="A35" s="1">
        <v>32</v>
      </c>
      <c r="B35" s="22"/>
      <c r="C35" s="25"/>
      <c r="D35" s="25"/>
      <c r="E35" s="25"/>
      <c r="F35" s="25"/>
      <c r="G35" s="25"/>
      <c r="H35" s="25"/>
      <c r="I35" s="6">
        <f t="shared" si="0"/>
        <v>0</v>
      </c>
    </row>
    <row r="36" spans="1:9" x14ac:dyDescent="0.25">
      <c r="A36" s="1">
        <v>33</v>
      </c>
      <c r="B36" s="22"/>
      <c r="C36" s="25"/>
      <c r="D36" s="25"/>
      <c r="E36" s="25"/>
      <c r="F36" s="25"/>
      <c r="G36" s="25"/>
      <c r="H36" s="25"/>
      <c r="I36" s="6">
        <f t="shared" si="0"/>
        <v>0</v>
      </c>
    </row>
    <row r="37" spans="1:9" x14ac:dyDescent="0.25">
      <c r="A37" s="1">
        <v>34</v>
      </c>
      <c r="B37" s="22"/>
      <c r="C37" s="25"/>
      <c r="D37" s="25"/>
      <c r="E37" s="25"/>
      <c r="F37" s="25"/>
      <c r="G37" s="25"/>
      <c r="H37" s="25"/>
      <c r="I37" s="6">
        <f t="shared" si="0"/>
        <v>0</v>
      </c>
    </row>
    <row r="38" spans="1:9" x14ac:dyDescent="0.25">
      <c r="A38" s="1">
        <v>35</v>
      </c>
      <c r="B38" s="22"/>
      <c r="C38" s="25"/>
      <c r="D38" s="25"/>
      <c r="E38" s="25"/>
      <c r="F38" s="25"/>
      <c r="G38" s="25"/>
      <c r="H38" s="25"/>
      <c r="I38" s="6">
        <f t="shared" si="0"/>
        <v>0</v>
      </c>
    </row>
    <row r="39" spans="1:9" x14ac:dyDescent="0.25">
      <c r="A39" s="1">
        <v>36</v>
      </c>
      <c r="B39" s="22"/>
      <c r="C39" s="25"/>
      <c r="D39" s="25"/>
      <c r="E39" s="25"/>
      <c r="F39" s="25"/>
      <c r="G39" s="25"/>
      <c r="H39" s="25"/>
      <c r="I39" s="6">
        <f t="shared" si="0"/>
        <v>0</v>
      </c>
    </row>
    <row r="40" spans="1:9" x14ac:dyDescent="0.25">
      <c r="A40" s="1">
        <v>37</v>
      </c>
      <c r="B40" s="22"/>
      <c r="C40" s="25"/>
      <c r="D40" s="25"/>
      <c r="E40" s="25"/>
      <c r="F40" s="25"/>
      <c r="G40" s="25"/>
      <c r="H40" s="25"/>
      <c r="I40" s="6">
        <f t="shared" si="0"/>
        <v>0</v>
      </c>
    </row>
    <row r="41" spans="1:9" x14ac:dyDescent="0.25">
      <c r="A41" s="1">
        <v>38</v>
      </c>
      <c r="B41" s="22"/>
      <c r="C41" s="25"/>
      <c r="D41" s="25"/>
      <c r="E41" s="25"/>
      <c r="F41" s="25"/>
      <c r="G41" s="25"/>
      <c r="H41" s="25"/>
      <c r="I41" s="6">
        <f t="shared" si="0"/>
        <v>0</v>
      </c>
    </row>
    <row r="42" spans="1:9" x14ac:dyDescent="0.25">
      <c r="A42" s="1">
        <v>39</v>
      </c>
      <c r="B42" s="22"/>
      <c r="C42" s="25"/>
      <c r="D42" s="25"/>
      <c r="E42" s="25"/>
      <c r="F42" s="25"/>
      <c r="G42" s="25"/>
      <c r="H42" s="25"/>
      <c r="I42" s="6">
        <f t="shared" si="0"/>
        <v>0</v>
      </c>
    </row>
    <row r="43" spans="1:9" x14ac:dyDescent="0.25">
      <c r="A43" s="1">
        <v>40</v>
      </c>
      <c r="B43" s="22"/>
      <c r="C43" s="25"/>
      <c r="D43" s="25"/>
      <c r="E43" s="25"/>
      <c r="F43" s="25"/>
      <c r="G43" s="25"/>
      <c r="H43" s="25"/>
      <c r="I43" s="6">
        <f t="shared" si="0"/>
        <v>0</v>
      </c>
    </row>
    <row r="44" spans="1:9" x14ac:dyDescent="0.25">
      <c r="A44" s="1">
        <v>41</v>
      </c>
      <c r="B44" s="22"/>
      <c r="C44" s="25"/>
      <c r="D44" s="25"/>
      <c r="E44" s="25"/>
      <c r="F44" s="25"/>
      <c r="G44" s="25"/>
      <c r="H44" s="25"/>
      <c r="I44" s="6">
        <f t="shared" si="0"/>
        <v>0</v>
      </c>
    </row>
    <row r="45" spans="1:9" x14ac:dyDescent="0.25">
      <c r="A45" s="1">
        <v>42</v>
      </c>
      <c r="B45" s="22"/>
      <c r="C45" s="25"/>
      <c r="D45" s="25"/>
      <c r="E45" s="25"/>
      <c r="F45" s="25"/>
      <c r="G45" s="25"/>
      <c r="H45" s="25"/>
      <c r="I45" s="6">
        <f t="shared" si="0"/>
        <v>0</v>
      </c>
    </row>
    <row r="46" spans="1:9" x14ac:dyDescent="0.25">
      <c r="A46" s="1">
        <v>43</v>
      </c>
      <c r="B46" s="22"/>
      <c r="C46" s="25"/>
      <c r="D46" s="25"/>
      <c r="E46" s="25"/>
      <c r="F46" s="25"/>
      <c r="G46" s="25"/>
      <c r="H46" s="25"/>
      <c r="I46" s="6">
        <f t="shared" si="0"/>
        <v>0</v>
      </c>
    </row>
    <row r="47" spans="1:9" x14ac:dyDescent="0.25">
      <c r="A47" s="1">
        <v>44</v>
      </c>
      <c r="B47" s="22"/>
      <c r="C47" s="25"/>
      <c r="D47" s="25"/>
      <c r="E47" s="25"/>
      <c r="F47" s="25"/>
      <c r="G47" s="25"/>
      <c r="H47" s="25"/>
      <c r="I47" s="6">
        <f t="shared" si="0"/>
        <v>0</v>
      </c>
    </row>
    <row r="48" spans="1:9" x14ac:dyDescent="0.25">
      <c r="A48" s="1">
        <v>45</v>
      </c>
      <c r="B48" s="22"/>
      <c r="C48" s="25"/>
      <c r="D48" s="25"/>
      <c r="E48" s="25"/>
      <c r="F48" s="25"/>
      <c r="G48" s="25"/>
      <c r="H48" s="25"/>
      <c r="I48" s="6">
        <f t="shared" si="0"/>
        <v>0</v>
      </c>
    </row>
    <row r="49" spans="1:9" x14ac:dyDescent="0.25">
      <c r="A49" s="1">
        <v>46</v>
      </c>
      <c r="B49" s="22"/>
      <c r="C49" s="25"/>
      <c r="D49" s="25"/>
      <c r="E49" s="25"/>
      <c r="F49" s="25"/>
      <c r="G49" s="25"/>
      <c r="H49" s="25"/>
      <c r="I49" s="6">
        <f t="shared" si="0"/>
        <v>0</v>
      </c>
    </row>
    <row r="50" spans="1:9" x14ac:dyDescent="0.25">
      <c r="A50" s="1">
        <v>47</v>
      </c>
      <c r="B50" s="22"/>
      <c r="C50" s="25"/>
      <c r="D50" s="25"/>
      <c r="E50" s="25"/>
      <c r="F50" s="25"/>
      <c r="G50" s="25"/>
      <c r="H50" s="25"/>
      <c r="I50" s="6">
        <f t="shared" si="0"/>
        <v>0</v>
      </c>
    </row>
    <row r="51" spans="1:9" x14ac:dyDescent="0.25">
      <c r="A51" s="1">
        <v>48</v>
      </c>
      <c r="B51" s="22"/>
      <c r="C51" s="25"/>
      <c r="D51" s="25"/>
      <c r="E51" s="25"/>
      <c r="F51" s="25"/>
      <c r="G51" s="25"/>
      <c r="H51" s="25"/>
      <c r="I51" s="6">
        <f t="shared" si="0"/>
        <v>0</v>
      </c>
    </row>
    <row r="52" spans="1:9" x14ac:dyDescent="0.25">
      <c r="A52" s="1">
        <v>49</v>
      </c>
      <c r="B52" s="22"/>
      <c r="C52" s="25"/>
      <c r="D52" s="25"/>
      <c r="E52" s="25"/>
      <c r="F52" s="25"/>
      <c r="G52" s="25"/>
      <c r="H52" s="25"/>
      <c r="I52" s="6">
        <f t="shared" si="0"/>
        <v>0</v>
      </c>
    </row>
    <row r="53" spans="1:9" x14ac:dyDescent="0.25">
      <c r="A53" s="1">
        <v>50</v>
      </c>
      <c r="B53" s="22"/>
      <c r="C53" s="25"/>
      <c r="D53" s="25"/>
      <c r="E53" s="25"/>
      <c r="F53" s="25"/>
      <c r="G53" s="25"/>
      <c r="H53" s="25"/>
      <c r="I53" s="6">
        <f t="shared" si="0"/>
        <v>0</v>
      </c>
    </row>
    <row r="54" spans="1:9" x14ac:dyDescent="0.25">
      <c r="A54" s="1">
        <v>51</v>
      </c>
      <c r="B54" s="22"/>
      <c r="C54" s="25"/>
      <c r="D54" s="25"/>
      <c r="E54" s="25"/>
      <c r="F54" s="25"/>
      <c r="G54" s="25"/>
      <c r="H54" s="25"/>
      <c r="I54" s="6">
        <f t="shared" si="0"/>
        <v>0</v>
      </c>
    </row>
    <row r="55" spans="1:9" x14ac:dyDescent="0.25">
      <c r="A55" s="1">
        <v>52</v>
      </c>
      <c r="B55" s="22"/>
      <c r="C55" s="25"/>
      <c r="D55" s="25"/>
      <c r="E55" s="25"/>
      <c r="F55" s="25"/>
      <c r="G55" s="25"/>
      <c r="H55" s="25"/>
      <c r="I55" s="6">
        <f t="shared" si="0"/>
        <v>0</v>
      </c>
    </row>
    <row r="56" spans="1:9" x14ac:dyDescent="0.25">
      <c r="A56" s="1">
        <v>53</v>
      </c>
      <c r="B56" s="22"/>
      <c r="C56" s="25"/>
      <c r="D56" s="25"/>
      <c r="E56" s="25"/>
      <c r="F56" s="25"/>
      <c r="G56" s="25"/>
      <c r="H56" s="25"/>
      <c r="I56" s="6">
        <f t="shared" si="0"/>
        <v>0</v>
      </c>
    </row>
    <row r="57" spans="1:9" x14ac:dyDescent="0.25">
      <c r="A57" s="1">
        <v>54</v>
      </c>
      <c r="B57" s="22"/>
      <c r="C57" s="25"/>
      <c r="D57" s="25"/>
      <c r="E57" s="25"/>
      <c r="F57" s="25"/>
      <c r="G57" s="25"/>
      <c r="H57" s="25"/>
      <c r="I57" s="6">
        <f t="shared" si="0"/>
        <v>0</v>
      </c>
    </row>
    <row r="58" spans="1:9" x14ac:dyDescent="0.25">
      <c r="A58" s="1">
        <v>55</v>
      </c>
      <c r="B58" s="22"/>
      <c r="C58" s="25"/>
      <c r="D58" s="25"/>
      <c r="E58" s="25"/>
      <c r="F58" s="25"/>
      <c r="G58" s="25"/>
      <c r="H58" s="25"/>
      <c r="I58" s="6">
        <f t="shared" si="0"/>
        <v>0</v>
      </c>
    </row>
    <row r="59" spans="1:9" x14ac:dyDescent="0.25">
      <c r="A59" s="1">
        <v>56</v>
      </c>
      <c r="B59" s="22"/>
      <c r="C59" s="25"/>
      <c r="D59" s="25"/>
      <c r="E59" s="25"/>
      <c r="F59" s="25"/>
      <c r="G59" s="25"/>
      <c r="H59" s="25"/>
      <c r="I59" s="6">
        <f t="shared" si="0"/>
        <v>0</v>
      </c>
    </row>
    <row r="60" spans="1:9" x14ac:dyDescent="0.25">
      <c r="A60" s="1">
        <v>57</v>
      </c>
      <c r="B60" s="22"/>
      <c r="C60" s="25"/>
      <c r="D60" s="25"/>
      <c r="E60" s="25"/>
      <c r="F60" s="25"/>
      <c r="G60" s="25"/>
      <c r="H60" s="25"/>
      <c r="I60" s="6">
        <f t="shared" si="0"/>
        <v>0</v>
      </c>
    </row>
    <row r="61" spans="1:9" x14ac:dyDescent="0.25">
      <c r="A61" s="1">
        <v>58</v>
      </c>
      <c r="B61" s="22"/>
      <c r="C61" s="25"/>
      <c r="D61" s="25"/>
      <c r="E61" s="25"/>
      <c r="F61" s="25"/>
      <c r="G61" s="25"/>
      <c r="H61" s="25"/>
      <c r="I61" s="6">
        <f t="shared" si="0"/>
        <v>0</v>
      </c>
    </row>
    <row r="62" spans="1:9" x14ac:dyDescent="0.25">
      <c r="A62" s="1">
        <v>59</v>
      </c>
      <c r="B62" s="22"/>
      <c r="C62" s="25"/>
      <c r="D62" s="25"/>
      <c r="E62" s="25"/>
      <c r="F62" s="25"/>
      <c r="G62" s="25"/>
      <c r="H62" s="25"/>
      <c r="I62" s="6">
        <f t="shared" si="0"/>
        <v>0</v>
      </c>
    </row>
    <row r="63" spans="1:9" x14ac:dyDescent="0.25">
      <c r="A63" s="1">
        <v>60</v>
      </c>
      <c r="B63" s="22"/>
      <c r="C63" s="25"/>
      <c r="D63" s="25"/>
      <c r="E63" s="25"/>
      <c r="F63" s="25"/>
      <c r="G63" s="25"/>
      <c r="H63" s="25"/>
      <c r="I63" s="6">
        <f t="shared" si="0"/>
        <v>0</v>
      </c>
    </row>
    <row r="64" spans="1:9" x14ac:dyDescent="0.25">
      <c r="A64" s="1">
        <v>61</v>
      </c>
      <c r="B64" s="22"/>
      <c r="C64" s="25"/>
      <c r="D64" s="25"/>
      <c r="E64" s="25"/>
      <c r="F64" s="25"/>
      <c r="G64" s="25"/>
      <c r="H64" s="25"/>
      <c r="I64" s="6">
        <f t="shared" si="0"/>
        <v>0</v>
      </c>
    </row>
    <row r="65" spans="1:9" x14ac:dyDescent="0.25">
      <c r="A65" s="1">
        <v>62</v>
      </c>
      <c r="B65" s="22"/>
      <c r="C65" s="25"/>
      <c r="D65" s="25"/>
      <c r="E65" s="25"/>
      <c r="F65" s="25"/>
      <c r="G65" s="25"/>
      <c r="H65" s="25"/>
      <c r="I65" s="6">
        <f t="shared" si="0"/>
        <v>0</v>
      </c>
    </row>
    <row r="66" spans="1:9" x14ac:dyDescent="0.25">
      <c r="A66" s="1">
        <v>63</v>
      </c>
      <c r="B66" s="22"/>
      <c r="C66" s="25"/>
      <c r="D66" s="25"/>
      <c r="E66" s="25"/>
      <c r="F66" s="25"/>
      <c r="G66" s="25"/>
      <c r="H66" s="25"/>
      <c r="I66" s="6">
        <f t="shared" si="0"/>
        <v>0</v>
      </c>
    </row>
    <row r="67" spans="1:9" x14ac:dyDescent="0.25">
      <c r="A67" s="1">
        <v>64</v>
      </c>
      <c r="B67" s="22"/>
      <c r="C67" s="25"/>
      <c r="D67" s="25"/>
      <c r="E67" s="25"/>
      <c r="F67" s="25"/>
      <c r="G67" s="25"/>
      <c r="H67" s="25"/>
      <c r="I67" s="6">
        <f t="shared" si="0"/>
        <v>0</v>
      </c>
    </row>
    <row r="68" spans="1:9" x14ac:dyDescent="0.25">
      <c r="A68" s="1">
        <v>65</v>
      </c>
      <c r="B68" s="22"/>
      <c r="C68" s="25"/>
      <c r="D68" s="25"/>
      <c r="E68" s="25"/>
      <c r="F68" s="25"/>
      <c r="G68" s="25"/>
      <c r="H68" s="25"/>
      <c r="I68" s="6">
        <f t="shared" si="0"/>
        <v>0</v>
      </c>
    </row>
    <row r="69" spans="1:9" x14ac:dyDescent="0.25">
      <c r="A69" s="1">
        <v>66</v>
      </c>
      <c r="B69" s="22"/>
      <c r="C69" s="25"/>
      <c r="D69" s="25"/>
      <c r="E69" s="25"/>
      <c r="F69" s="25"/>
      <c r="G69" s="25"/>
      <c r="H69" s="25"/>
      <c r="I69" s="6">
        <f t="shared" ref="I69:I103" si="1">IF((IF(C69&gt;0,1,0)+IF(D69&gt;0,1,0)+IF(E69&gt;0,1,0)+IF(F69&gt;0,1,0)+IF(G69&gt;0,1,0)+IF(H69&gt;0,1,0))&gt;=3,SUM(C69:H69)/6,0)</f>
        <v>0</v>
      </c>
    </row>
    <row r="70" spans="1:9" x14ac:dyDescent="0.25">
      <c r="A70" s="1">
        <v>67</v>
      </c>
      <c r="B70" s="22"/>
      <c r="C70" s="25"/>
      <c r="D70" s="25"/>
      <c r="E70" s="25"/>
      <c r="F70" s="25"/>
      <c r="G70" s="25"/>
      <c r="H70" s="25"/>
      <c r="I70" s="6">
        <f t="shared" si="1"/>
        <v>0</v>
      </c>
    </row>
    <row r="71" spans="1:9" x14ac:dyDescent="0.25">
      <c r="A71" s="1">
        <v>68</v>
      </c>
      <c r="B71" s="22"/>
      <c r="C71" s="25"/>
      <c r="D71" s="25"/>
      <c r="E71" s="25"/>
      <c r="F71" s="25"/>
      <c r="G71" s="25"/>
      <c r="H71" s="25"/>
      <c r="I71" s="6">
        <f t="shared" si="1"/>
        <v>0</v>
      </c>
    </row>
    <row r="72" spans="1:9" x14ac:dyDescent="0.25">
      <c r="A72" s="1">
        <v>69</v>
      </c>
      <c r="B72" s="22"/>
      <c r="C72" s="25"/>
      <c r="D72" s="25"/>
      <c r="E72" s="25"/>
      <c r="F72" s="25"/>
      <c r="G72" s="25"/>
      <c r="H72" s="25"/>
      <c r="I72" s="6">
        <f t="shared" si="1"/>
        <v>0</v>
      </c>
    </row>
    <row r="73" spans="1:9" x14ac:dyDescent="0.25">
      <c r="A73" s="1">
        <v>70</v>
      </c>
      <c r="B73" s="22"/>
      <c r="C73" s="25"/>
      <c r="D73" s="25"/>
      <c r="E73" s="25"/>
      <c r="F73" s="25"/>
      <c r="G73" s="25"/>
      <c r="H73" s="25"/>
      <c r="I73" s="6">
        <f t="shared" si="1"/>
        <v>0</v>
      </c>
    </row>
    <row r="74" spans="1:9" x14ac:dyDescent="0.25">
      <c r="A74" s="1">
        <v>71</v>
      </c>
      <c r="B74" s="22"/>
      <c r="C74" s="25"/>
      <c r="D74" s="25"/>
      <c r="E74" s="25"/>
      <c r="F74" s="25"/>
      <c r="G74" s="25"/>
      <c r="H74" s="25"/>
      <c r="I74" s="6">
        <f t="shared" si="1"/>
        <v>0</v>
      </c>
    </row>
    <row r="75" spans="1:9" x14ac:dyDescent="0.25">
      <c r="A75" s="1">
        <v>72</v>
      </c>
      <c r="B75" s="22"/>
      <c r="C75" s="25"/>
      <c r="D75" s="25"/>
      <c r="E75" s="25"/>
      <c r="F75" s="25"/>
      <c r="G75" s="25"/>
      <c r="H75" s="25"/>
      <c r="I75" s="6">
        <f t="shared" si="1"/>
        <v>0</v>
      </c>
    </row>
    <row r="76" spans="1:9" x14ac:dyDescent="0.25">
      <c r="A76" s="1">
        <v>73</v>
      </c>
      <c r="B76" s="22"/>
      <c r="C76" s="25"/>
      <c r="D76" s="25"/>
      <c r="E76" s="25"/>
      <c r="F76" s="25"/>
      <c r="G76" s="25"/>
      <c r="H76" s="25"/>
      <c r="I76" s="6">
        <f t="shared" si="1"/>
        <v>0</v>
      </c>
    </row>
    <row r="77" spans="1:9" x14ac:dyDescent="0.25">
      <c r="A77" s="1">
        <v>74</v>
      </c>
      <c r="B77" s="22"/>
      <c r="C77" s="25"/>
      <c r="D77" s="25"/>
      <c r="E77" s="25"/>
      <c r="F77" s="25"/>
      <c r="G77" s="25"/>
      <c r="H77" s="25"/>
      <c r="I77" s="6">
        <f t="shared" si="1"/>
        <v>0</v>
      </c>
    </row>
    <row r="78" spans="1:9" x14ac:dyDescent="0.25">
      <c r="A78" s="1">
        <v>75</v>
      </c>
      <c r="B78" s="22"/>
      <c r="C78" s="25"/>
      <c r="D78" s="25"/>
      <c r="E78" s="25"/>
      <c r="F78" s="25"/>
      <c r="G78" s="25"/>
      <c r="H78" s="25"/>
      <c r="I78" s="6">
        <f t="shared" si="1"/>
        <v>0</v>
      </c>
    </row>
    <row r="79" spans="1:9" x14ac:dyDescent="0.25">
      <c r="A79" s="1">
        <v>76</v>
      </c>
      <c r="B79" s="22"/>
      <c r="C79" s="25"/>
      <c r="D79" s="25"/>
      <c r="E79" s="25"/>
      <c r="F79" s="25"/>
      <c r="G79" s="25"/>
      <c r="H79" s="25"/>
      <c r="I79" s="6">
        <f t="shared" si="1"/>
        <v>0</v>
      </c>
    </row>
    <row r="80" spans="1:9" x14ac:dyDescent="0.25">
      <c r="A80" s="1">
        <v>77</v>
      </c>
      <c r="B80" s="22"/>
      <c r="C80" s="25"/>
      <c r="D80" s="25"/>
      <c r="E80" s="25"/>
      <c r="F80" s="25"/>
      <c r="G80" s="25"/>
      <c r="H80" s="25"/>
      <c r="I80" s="6">
        <f t="shared" si="1"/>
        <v>0</v>
      </c>
    </row>
    <row r="81" spans="1:9" x14ac:dyDescent="0.25">
      <c r="A81" s="1">
        <v>78</v>
      </c>
      <c r="B81" s="22"/>
      <c r="C81" s="25"/>
      <c r="D81" s="25"/>
      <c r="E81" s="25"/>
      <c r="F81" s="25"/>
      <c r="G81" s="25"/>
      <c r="H81" s="25"/>
      <c r="I81" s="6">
        <f t="shared" si="1"/>
        <v>0</v>
      </c>
    </row>
    <row r="82" spans="1:9" x14ac:dyDescent="0.25">
      <c r="A82" s="1">
        <v>79</v>
      </c>
      <c r="B82" s="22"/>
      <c r="C82" s="25"/>
      <c r="D82" s="25"/>
      <c r="E82" s="25"/>
      <c r="F82" s="25"/>
      <c r="G82" s="25"/>
      <c r="H82" s="25"/>
      <c r="I82" s="6">
        <f t="shared" si="1"/>
        <v>0</v>
      </c>
    </row>
    <row r="83" spans="1:9" x14ac:dyDescent="0.25">
      <c r="A83" s="1">
        <v>80</v>
      </c>
      <c r="B83" s="22"/>
      <c r="C83" s="25"/>
      <c r="D83" s="25"/>
      <c r="E83" s="25"/>
      <c r="F83" s="25"/>
      <c r="G83" s="25"/>
      <c r="H83" s="25"/>
      <c r="I83" s="6">
        <f t="shared" si="1"/>
        <v>0</v>
      </c>
    </row>
    <row r="84" spans="1:9" x14ac:dyDescent="0.25">
      <c r="A84" s="1">
        <v>81</v>
      </c>
      <c r="B84" s="22"/>
      <c r="C84" s="25"/>
      <c r="D84" s="25"/>
      <c r="E84" s="25"/>
      <c r="F84" s="25"/>
      <c r="G84" s="25"/>
      <c r="H84" s="25"/>
      <c r="I84" s="6">
        <f t="shared" si="1"/>
        <v>0</v>
      </c>
    </row>
    <row r="85" spans="1:9" x14ac:dyDescent="0.25">
      <c r="A85" s="1">
        <v>82</v>
      </c>
      <c r="B85" s="22"/>
      <c r="C85" s="25"/>
      <c r="D85" s="25"/>
      <c r="E85" s="25"/>
      <c r="F85" s="25"/>
      <c r="G85" s="25"/>
      <c r="H85" s="25"/>
      <c r="I85" s="6">
        <f t="shared" si="1"/>
        <v>0</v>
      </c>
    </row>
    <row r="86" spans="1:9" x14ac:dyDescent="0.25">
      <c r="A86" s="1">
        <v>83</v>
      </c>
      <c r="B86" s="22"/>
      <c r="C86" s="25"/>
      <c r="D86" s="25"/>
      <c r="E86" s="25"/>
      <c r="F86" s="25"/>
      <c r="G86" s="25"/>
      <c r="H86" s="25"/>
      <c r="I86" s="6">
        <f t="shared" si="1"/>
        <v>0</v>
      </c>
    </row>
    <row r="87" spans="1:9" x14ac:dyDescent="0.25">
      <c r="A87" s="1">
        <v>84</v>
      </c>
      <c r="B87" s="22"/>
      <c r="C87" s="25"/>
      <c r="D87" s="25"/>
      <c r="E87" s="25"/>
      <c r="F87" s="25"/>
      <c r="G87" s="25"/>
      <c r="H87" s="25"/>
      <c r="I87" s="6">
        <f t="shared" si="1"/>
        <v>0</v>
      </c>
    </row>
    <row r="88" spans="1:9" x14ac:dyDescent="0.25">
      <c r="A88" s="1">
        <v>85</v>
      </c>
      <c r="B88" s="22"/>
      <c r="C88" s="25"/>
      <c r="D88" s="25"/>
      <c r="E88" s="25"/>
      <c r="F88" s="25"/>
      <c r="G88" s="25"/>
      <c r="H88" s="25"/>
      <c r="I88" s="6">
        <f t="shared" si="1"/>
        <v>0</v>
      </c>
    </row>
    <row r="89" spans="1:9" x14ac:dyDescent="0.25">
      <c r="A89" s="1">
        <v>86</v>
      </c>
      <c r="B89" s="22"/>
      <c r="C89" s="25"/>
      <c r="D89" s="25"/>
      <c r="E89" s="25"/>
      <c r="F89" s="25"/>
      <c r="G89" s="25"/>
      <c r="H89" s="25"/>
      <c r="I89" s="6">
        <f t="shared" si="1"/>
        <v>0</v>
      </c>
    </row>
    <row r="90" spans="1:9" x14ac:dyDescent="0.25">
      <c r="A90" s="1">
        <v>87</v>
      </c>
      <c r="B90" s="22"/>
      <c r="C90" s="25"/>
      <c r="D90" s="25"/>
      <c r="E90" s="25"/>
      <c r="F90" s="25"/>
      <c r="G90" s="25"/>
      <c r="H90" s="25"/>
      <c r="I90" s="6">
        <f t="shared" si="1"/>
        <v>0</v>
      </c>
    </row>
    <row r="91" spans="1:9" x14ac:dyDescent="0.25">
      <c r="A91" s="1">
        <v>88</v>
      </c>
      <c r="B91" s="22"/>
      <c r="C91" s="25"/>
      <c r="D91" s="25"/>
      <c r="E91" s="25"/>
      <c r="F91" s="25"/>
      <c r="G91" s="25"/>
      <c r="H91" s="25"/>
      <c r="I91" s="6">
        <f t="shared" si="1"/>
        <v>0</v>
      </c>
    </row>
    <row r="92" spans="1:9" x14ac:dyDescent="0.25">
      <c r="A92" s="1">
        <v>89</v>
      </c>
      <c r="B92" s="22"/>
      <c r="C92" s="25"/>
      <c r="D92" s="25"/>
      <c r="E92" s="25"/>
      <c r="F92" s="25"/>
      <c r="G92" s="25"/>
      <c r="H92" s="25"/>
      <c r="I92" s="6">
        <f t="shared" si="1"/>
        <v>0</v>
      </c>
    </row>
    <row r="93" spans="1:9" x14ac:dyDescent="0.25">
      <c r="A93" s="1">
        <v>90</v>
      </c>
      <c r="B93" s="22"/>
      <c r="C93" s="25"/>
      <c r="D93" s="25"/>
      <c r="E93" s="25"/>
      <c r="F93" s="25"/>
      <c r="G93" s="25"/>
      <c r="H93" s="25"/>
      <c r="I93" s="6">
        <f t="shared" si="1"/>
        <v>0</v>
      </c>
    </row>
    <row r="94" spans="1:9" x14ac:dyDescent="0.25">
      <c r="A94" s="1">
        <v>91</v>
      </c>
      <c r="B94" s="22"/>
      <c r="C94" s="25"/>
      <c r="D94" s="25"/>
      <c r="E94" s="25"/>
      <c r="F94" s="25"/>
      <c r="G94" s="25"/>
      <c r="H94" s="25"/>
      <c r="I94" s="6">
        <f t="shared" si="1"/>
        <v>0</v>
      </c>
    </row>
    <row r="95" spans="1:9" x14ac:dyDescent="0.25">
      <c r="A95" s="1">
        <v>92</v>
      </c>
      <c r="B95" s="22"/>
      <c r="C95" s="25"/>
      <c r="D95" s="25"/>
      <c r="E95" s="25"/>
      <c r="F95" s="25"/>
      <c r="G95" s="25"/>
      <c r="H95" s="25"/>
      <c r="I95" s="6">
        <f t="shared" si="1"/>
        <v>0</v>
      </c>
    </row>
    <row r="96" spans="1:9" x14ac:dyDescent="0.25">
      <c r="A96" s="1">
        <v>93</v>
      </c>
      <c r="B96" s="22"/>
      <c r="C96" s="25"/>
      <c r="D96" s="25"/>
      <c r="E96" s="25"/>
      <c r="F96" s="25"/>
      <c r="G96" s="25"/>
      <c r="H96" s="25"/>
      <c r="I96" s="6">
        <f t="shared" si="1"/>
        <v>0</v>
      </c>
    </row>
    <row r="97" spans="1:9" x14ac:dyDescent="0.25">
      <c r="A97" s="1">
        <v>94</v>
      </c>
      <c r="B97" s="22"/>
      <c r="C97" s="25"/>
      <c r="D97" s="25"/>
      <c r="E97" s="25"/>
      <c r="F97" s="25"/>
      <c r="G97" s="25"/>
      <c r="H97" s="25"/>
      <c r="I97" s="6">
        <f t="shared" si="1"/>
        <v>0</v>
      </c>
    </row>
    <row r="98" spans="1:9" x14ac:dyDescent="0.25">
      <c r="A98" s="1">
        <v>95</v>
      </c>
      <c r="B98" s="22"/>
      <c r="C98" s="25"/>
      <c r="D98" s="25"/>
      <c r="E98" s="25"/>
      <c r="F98" s="25"/>
      <c r="G98" s="25"/>
      <c r="H98" s="25"/>
      <c r="I98" s="6">
        <f t="shared" si="1"/>
        <v>0</v>
      </c>
    </row>
    <row r="99" spans="1:9" x14ac:dyDescent="0.25">
      <c r="A99" s="1">
        <v>96</v>
      </c>
      <c r="B99" s="22"/>
      <c r="C99" s="25"/>
      <c r="D99" s="25"/>
      <c r="E99" s="25"/>
      <c r="F99" s="25"/>
      <c r="G99" s="25"/>
      <c r="H99" s="25"/>
      <c r="I99" s="6">
        <f t="shared" si="1"/>
        <v>0</v>
      </c>
    </row>
    <row r="100" spans="1:9" x14ac:dyDescent="0.25">
      <c r="A100" s="1">
        <v>97</v>
      </c>
      <c r="B100" s="22"/>
      <c r="C100" s="25"/>
      <c r="D100" s="25"/>
      <c r="E100" s="25"/>
      <c r="F100" s="25"/>
      <c r="G100" s="25"/>
      <c r="H100" s="25"/>
      <c r="I100" s="6">
        <f t="shared" si="1"/>
        <v>0</v>
      </c>
    </row>
    <row r="101" spans="1:9" x14ac:dyDescent="0.25">
      <c r="A101" s="1">
        <v>98</v>
      </c>
      <c r="B101" s="22"/>
      <c r="C101" s="25"/>
      <c r="D101" s="25"/>
      <c r="E101" s="25"/>
      <c r="F101" s="25"/>
      <c r="G101" s="25"/>
      <c r="H101" s="25"/>
      <c r="I101" s="6">
        <f t="shared" si="1"/>
        <v>0</v>
      </c>
    </row>
    <row r="102" spans="1:9" x14ac:dyDescent="0.25">
      <c r="A102" s="1">
        <v>99</v>
      </c>
      <c r="B102" s="22"/>
      <c r="C102" s="25"/>
      <c r="D102" s="25"/>
      <c r="E102" s="25"/>
      <c r="F102" s="25"/>
      <c r="G102" s="25"/>
      <c r="H102" s="25"/>
      <c r="I102" s="6">
        <f t="shared" si="1"/>
        <v>0</v>
      </c>
    </row>
    <row r="103" spans="1:9" x14ac:dyDescent="0.25">
      <c r="A103" s="1">
        <v>100</v>
      </c>
      <c r="B103" s="22"/>
      <c r="C103" s="25"/>
      <c r="D103" s="25"/>
      <c r="E103" s="25"/>
      <c r="F103" s="25"/>
      <c r="G103" s="25"/>
      <c r="H103" s="25"/>
      <c r="I103" s="6">
        <f t="shared" si="1"/>
        <v>0</v>
      </c>
    </row>
    <row r="104" spans="1:9" x14ac:dyDescent="0.25"/>
  </sheetData>
  <mergeCells count="3">
    <mergeCell ref="B2:B3"/>
    <mergeCell ref="A2:A3"/>
    <mergeCell ref="I2:I3"/>
  </mergeCells>
  <dataValidations count="1">
    <dataValidation type="list" allowBlank="1" showInputMessage="1" showErrorMessage="1" sqref="B4:B103">
      <formula1>LPersonal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04"/>
  <sheetViews>
    <sheetView showGridLines="0" workbookViewId="0">
      <pane ySplit="3" topLeftCell="A4" activePane="bottomLeft" state="frozenSplit"/>
      <selection pane="bottomLeft" activeCell="O4" sqref="O4"/>
    </sheetView>
  </sheetViews>
  <sheetFormatPr baseColWidth="10" defaultColWidth="0" defaultRowHeight="15" zeroHeight="1" x14ac:dyDescent="0.25"/>
  <cols>
    <col min="1" max="1" width="3.42578125" customWidth="1"/>
    <col min="2" max="2" width="29.42578125" bestFit="1" customWidth="1"/>
    <col min="3" max="3" width="11.42578125" customWidth="1"/>
    <col min="4" max="4" width="4" bestFit="1" customWidth="1"/>
    <col min="5" max="5" width="11.42578125" customWidth="1"/>
    <col min="6" max="6" width="4" bestFit="1" customWidth="1"/>
    <col min="7" max="7" width="11.42578125" customWidth="1"/>
    <col min="8" max="8" width="4" bestFit="1" customWidth="1"/>
    <col min="9" max="9" width="11.42578125" customWidth="1"/>
    <col min="10" max="10" width="4" bestFit="1" customWidth="1"/>
    <col min="11" max="11" width="11.42578125" customWidth="1"/>
    <col min="12" max="12" width="4" bestFit="1" customWidth="1"/>
    <col min="13" max="13" width="11.42578125" customWidth="1"/>
    <col min="14" max="14" width="4" bestFit="1" customWidth="1"/>
    <col min="15" max="15" width="11.42578125" customWidth="1"/>
    <col min="16" max="16" width="1.7109375" customWidth="1"/>
    <col min="17" max="16384" width="11.42578125" hidden="1"/>
  </cols>
  <sheetData>
    <row r="1" spans="1:15" ht="23.25" x14ac:dyDescent="0.35">
      <c r="A1" s="4" t="s">
        <v>31</v>
      </c>
      <c r="E1" s="27"/>
      <c r="F1" s="26" t="s">
        <v>35</v>
      </c>
      <c r="I1" s="20"/>
      <c r="J1" s="26" t="s">
        <v>34</v>
      </c>
      <c r="L1" s="34" t="s">
        <v>44</v>
      </c>
      <c r="M1" s="34"/>
      <c r="N1" s="34"/>
      <c r="O1" s="34"/>
    </row>
    <row r="2" spans="1:15" x14ac:dyDescent="0.25">
      <c r="A2" s="33" t="s">
        <v>25</v>
      </c>
      <c r="B2" s="33" t="s">
        <v>4</v>
      </c>
      <c r="C2" s="16">
        <v>1</v>
      </c>
      <c r="D2" s="17"/>
      <c r="E2" s="16">
        <v>2</v>
      </c>
      <c r="F2" s="17"/>
      <c r="G2" s="16">
        <v>3</v>
      </c>
      <c r="H2" s="17"/>
      <c r="I2" s="16">
        <v>4</v>
      </c>
      <c r="J2" s="17"/>
      <c r="K2" s="16">
        <v>5</v>
      </c>
      <c r="L2" s="17"/>
      <c r="M2" s="16">
        <v>6</v>
      </c>
      <c r="N2" s="17"/>
      <c r="O2" s="33" t="s">
        <v>10</v>
      </c>
    </row>
    <row r="3" spans="1:15" x14ac:dyDescent="0.25">
      <c r="A3" s="33"/>
      <c r="B3" s="33"/>
      <c r="C3" s="8" t="s">
        <v>11</v>
      </c>
      <c r="D3" s="7" t="s">
        <v>12</v>
      </c>
      <c r="E3" s="8" t="s">
        <v>11</v>
      </c>
      <c r="F3" s="7" t="s">
        <v>12</v>
      </c>
      <c r="G3" s="8" t="s">
        <v>11</v>
      </c>
      <c r="H3" s="7" t="s">
        <v>12</v>
      </c>
      <c r="I3" s="8" t="s">
        <v>11</v>
      </c>
      <c r="J3" s="7" t="s">
        <v>12</v>
      </c>
      <c r="K3" s="8" t="s">
        <v>11</v>
      </c>
      <c r="L3" s="7" t="s">
        <v>12</v>
      </c>
      <c r="M3" s="8" t="s">
        <v>11</v>
      </c>
      <c r="N3" s="7" t="s">
        <v>12</v>
      </c>
      <c r="O3" s="33"/>
    </row>
    <row r="4" spans="1:15" x14ac:dyDescent="0.25">
      <c r="A4" s="1">
        <v>1</v>
      </c>
      <c r="B4" s="22" t="s">
        <v>37</v>
      </c>
      <c r="C4" s="25">
        <v>850</v>
      </c>
      <c r="D4" s="18"/>
      <c r="E4" s="25">
        <v>710</v>
      </c>
      <c r="F4" s="18"/>
      <c r="G4" s="25">
        <v>560</v>
      </c>
      <c r="H4" s="18"/>
      <c r="I4" s="25">
        <v>680</v>
      </c>
      <c r="J4" s="18"/>
      <c r="K4" s="25">
        <v>790</v>
      </c>
      <c r="L4" s="18"/>
      <c r="M4" s="25">
        <v>845</v>
      </c>
      <c r="N4" s="18"/>
      <c r="O4" s="6">
        <f>IF(AND((C4+E4+G4+I4+K4+M4)&gt;0,(D4+F4+H4+J4+L4+N4)&gt;0),((C4+E4+G4+I4+K4+M4)/(D4+F4+H4+J4+L4+N4))*30,(C4+E4+G4+I4+K4+M4)/6)</f>
        <v>739.16666666666663</v>
      </c>
    </row>
    <row r="5" spans="1:15" x14ac:dyDescent="0.25">
      <c r="A5" s="1">
        <v>2</v>
      </c>
      <c r="B5" s="22" t="s">
        <v>39</v>
      </c>
      <c r="C5" s="25">
        <v>450</v>
      </c>
      <c r="D5" s="18">
        <v>10</v>
      </c>
      <c r="E5" s="25">
        <v>930</v>
      </c>
      <c r="F5" s="18">
        <v>30</v>
      </c>
      <c r="G5" s="25">
        <v>1100</v>
      </c>
      <c r="H5" s="18">
        <v>30</v>
      </c>
      <c r="I5" s="25">
        <v>900</v>
      </c>
      <c r="J5" s="18">
        <v>30</v>
      </c>
      <c r="K5" s="25">
        <v>945</v>
      </c>
      <c r="L5" s="18">
        <v>30</v>
      </c>
      <c r="M5" s="25">
        <v>1150</v>
      </c>
      <c r="N5" s="18">
        <v>30</v>
      </c>
      <c r="O5" s="6">
        <f t="shared" ref="O5:O68" si="0">IF(AND((C5+E5+G5+I5+K5+M5)&gt;0,(D5+F5+H5+J5+L5+N5)&gt;0),((C5+E5+G5+I5+K5+M5)/(D5+F5+H5+J5+L5+N5))*30,(C5+E5+G5+I5+K5+M5)/6)</f>
        <v>1026.5625</v>
      </c>
    </row>
    <row r="6" spans="1:15" x14ac:dyDescent="0.25">
      <c r="A6" s="1">
        <v>3</v>
      </c>
      <c r="B6" s="22" t="s">
        <v>43</v>
      </c>
      <c r="C6" s="25">
        <v>200</v>
      </c>
      <c r="D6" s="18"/>
      <c r="E6" s="25"/>
      <c r="F6" s="18"/>
      <c r="G6" s="25"/>
      <c r="H6" s="18"/>
      <c r="I6" s="25"/>
      <c r="J6" s="18"/>
      <c r="K6" s="25">
        <v>220</v>
      </c>
      <c r="L6" s="18"/>
      <c r="M6" s="25"/>
      <c r="N6" s="18"/>
      <c r="O6" s="6">
        <f t="shared" si="0"/>
        <v>70</v>
      </c>
    </row>
    <row r="7" spans="1:15" x14ac:dyDescent="0.25">
      <c r="A7" s="1">
        <v>4</v>
      </c>
      <c r="B7" s="22"/>
      <c r="C7" s="25"/>
      <c r="D7" s="18"/>
      <c r="E7" s="25"/>
      <c r="F7" s="18"/>
      <c r="G7" s="25"/>
      <c r="H7" s="18"/>
      <c r="I7" s="25"/>
      <c r="J7" s="18"/>
      <c r="K7" s="25"/>
      <c r="L7" s="18"/>
      <c r="M7" s="25"/>
      <c r="N7" s="18"/>
      <c r="O7" s="6">
        <f t="shared" si="0"/>
        <v>0</v>
      </c>
    </row>
    <row r="8" spans="1:15" x14ac:dyDescent="0.25">
      <c r="A8" s="1">
        <v>5</v>
      </c>
      <c r="B8" s="22"/>
      <c r="C8" s="25"/>
      <c r="D8" s="18"/>
      <c r="E8" s="25"/>
      <c r="F8" s="18"/>
      <c r="G8" s="25"/>
      <c r="H8" s="18"/>
      <c r="I8" s="25"/>
      <c r="J8" s="18"/>
      <c r="K8" s="25"/>
      <c r="L8" s="18"/>
      <c r="M8" s="25"/>
      <c r="N8" s="18"/>
      <c r="O8" s="6">
        <f t="shared" si="0"/>
        <v>0</v>
      </c>
    </row>
    <row r="9" spans="1:15" x14ac:dyDescent="0.25">
      <c r="A9" s="1">
        <v>6</v>
      </c>
      <c r="B9" s="22"/>
      <c r="C9" s="25"/>
      <c r="D9" s="18"/>
      <c r="E9" s="25"/>
      <c r="F9" s="18"/>
      <c r="G9" s="25"/>
      <c r="H9" s="18"/>
      <c r="I9" s="25"/>
      <c r="J9" s="18"/>
      <c r="K9" s="25"/>
      <c r="L9" s="18"/>
      <c r="M9" s="25"/>
      <c r="N9" s="18"/>
      <c r="O9" s="6">
        <f t="shared" si="0"/>
        <v>0</v>
      </c>
    </row>
    <row r="10" spans="1:15" x14ac:dyDescent="0.25">
      <c r="A10" s="1">
        <v>7</v>
      </c>
      <c r="B10" s="22"/>
      <c r="C10" s="25"/>
      <c r="D10" s="18"/>
      <c r="E10" s="25"/>
      <c r="F10" s="18"/>
      <c r="G10" s="25"/>
      <c r="H10" s="18"/>
      <c r="I10" s="25"/>
      <c r="J10" s="18"/>
      <c r="K10" s="25"/>
      <c r="L10" s="18"/>
      <c r="M10" s="25"/>
      <c r="N10" s="18"/>
      <c r="O10" s="6">
        <f t="shared" si="0"/>
        <v>0</v>
      </c>
    </row>
    <row r="11" spans="1:15" x14ac:dyDescent="0.25">
      <c r="A11" s="1">
        <v>8</v>
      </c>
      <c r="B11" s="22"/>
      <c r="C11" s="25"/>
      <c r="D11" s="18"/>
      <c r="E11" s="25"/>
      <c r="F11" s="18"/>
      <c r="G11" s="25"/>
      <c r="H11" s="18"/>
      <c r="I11" s="25"/>
      <c r="J11" s="18"/>
      <c r="K11" s="25"/>
      <c r="L11" s="18"/>
      <c r="M11" s="25"/>
      <c r="N11" s="18"/>
      <c r="O11" s="6">
        <f t="shared" si="0"/>
        <v>0</v>
      </c>
    </row>
    <row r="12" spans="1:15" x14ac:dyDescent="0.25">
      <c r="A12" s="1">
        <v>9</v>
      </c>
      <c r="B12" s="22"/>
      <c r="C12" s="25"/>
      <c r="D12" s="18"/>
      <c r="E12" s="25"/>
      <c r="F12" s="18"/>
      <c r="G12" s="25"/>
      <c r="H12" s="18"/>
      <c r="I12" s="25"/>
      <c r="J12" s="18"/>
      <c r="K12" s="25"/>
      <c r="L12" s="18"/>
      <c r="M12" s="25"/>
      <c r="N12" s="18"/>
      <c r="O12" s="6">
        <f t="shared" si="0"/>
        <v>0</v>
      </c>
    </row>
    <row r="13" spans="1:15" x14ac:dyDescent="0.25">
      <c r="A13" s="1">
        <v>10</v>
      </c>
      <c r="B13" s="22"/>
      <c r="C13" s="25"/>
      <c r="D13" s="18"/>
      <c r="E13" s="25"/>
      <c r="F13" s="18"/>
      <c r="G13" s="25"/>
      <c r="H13" s="18"/>
      <c r="I13" s="25"/>
      <c r="J13" s="18"/>
      <c r="K13" s="25"/>
      <c r="L13" s="18"/>
      <c r="M13" s="25"/>
      <c r="N13" s="18"/>
      <c r="O13" s="6">
        <f t="shared" si="0"/>
        <v>0</v>
      </c>
    </row>
    <row r="14" spans="1:15" x14ac:dyDescent="0.25">
      <c r="A14" s="1">
        <v>11</v>
      </c>
      <c r="B14" s="22"/>
      <c r="C14" s="25"/>
      <c r="D14" s="18"/>
      <c r="E14" s="25"/>
      <c r="F14" s="18"/>
      <c r="G14" s="25"/>
      <c r="H14" s="18"/>
      <c r="I14" s="25"/>
      <c r="J14" s="18"/>
      <c r="K14" s="25"/>
      <c r="L14" s="18"/>
      <c r="M14" s="25"/>
      <c r="N14" s="18"/>
      <c r="O14" s="6">
        <f t="shared" si="0"/>
        <v>0</v>
      </c>
    </row>
    <row r="15" spans="1:15" x14ac:dyDescent="0.25">
      <c r="A15" s="1">
        <v>12</v>
      </c>
      <c r="B15" s="22"/>
      <c r="C15" s="25"/>
      <c r="D15" s="18"/>
      <c r="E15" s="25"/>
      <c r="F15" s="18"/>
      <c r="G15" s="25"/>
      <c r="H15" s="18"/>
      <c r="I15" s="25"/>
      <c r="J15" s="18"/>
      <c r="K15" s="25"/>
      <c r="L15" s="18"/>
      <c r="M15" s="25"/>
      <c r="N15" s="18"/>
      <c r="O15" s="6">
        <f t="shared" si="0"/>
        <v>0</v>
      </c>
    </row>
    <row r="16" spans="1:15" x14ac:dyDescent="0.25">
      <c r="A16" s="1">
        <v>13</v>
      </c>
      <c r="B16" s="22"/>
      <c r="C16" s="25"/>
      <c r="D16" s="18"/>
      <c r="E16" s="25"/>
      <c r="F16" s="18"/>
      <c r="G16" s="25"/>
      <c r="H16" s="18"/>
      <c r="I16" s="25"/>
      <c r="J16" s="18"/>
      <c r="K16" s="25"/>
      <c r="L16" s="18"/>
      <c r="M16" s="25"/>
      <c r="N16" s="18"/>
      <c r="O16" s="6">
        <f t="shared" si="0"/>
        <v>0</v>
      </c>
    </row>
    <row r="17" spans="1:15" x14ac:dyDescent="0.25">
      <c r="A17" s="1">
        <v>14</v>
      </c>
      <c r="B17" s="22"/>
      <c r="C17" s="25"/>
      <c r="D17" s="18"/>
      <c r="E17" s="25"/>
      <c r="F17" s="18"/>
      <c r="G17" s="25"/>
      <c r="H17" s="18"/>
      <c r="I17" s="25"/>
      <c r="J17" s="18"/>
      <c r="K17" s="25"/>
      <c r="L17" s="18"/>
      <c r="M17" s="25"/>
      <c r="N17" s="18"/>
      <c r="O17" s="6">
        <f t="shared" si="0"/>
        <v>0</v>
      </c>
    </row>
    <row r="18" spans="1:15" x14ac:dyDescent="0.25">
      <c r="A18" s="1">
        <v>15</v>
      </c>
      <c r="B18" s="22"/>
      <c r="C18" s="25"/>
      <c r="D18" s="18"/>
      <c r="E18" s="25"/>
      <c r="F18" s="18"/>
      <c r="G18" s="25"/>
      <c r="H18" s="18"/>
      <c r="I18" s="25"/>
      <c r="J18" s="18"/>
      <c r="K18" s="25"/>
      <c r="L18" s="18"/>
      <c r="M18" s="25"/>
      <c r="N18" s="18"/>
      <c r="O18" s="6">
        <f t="shared" si="0"/>
        <v>0</v>
      </c>
    </row>
    <row r="19" spans="1:15" x14ac:dyDescent="0.25">
      <c r="A19" s="1">
        <v>16</v>
      </c>
      <c r="B19" s="22"/>
      <c r="C19" s="25"/>
      <c r="D19" s="18"/>
      <c r="E19" s="25"/>
      <c r="F19" s="18"/>
      <c r="G19" s="25"/>
      <c r="H19" s="18"/>
      <c r="I19" s="25"/>
      <c r="J19" s="18"/>
      <c r="K19" s="25"/>
      <c r="L19" s="18"/>
      <c r="M19" s="25"/>
      <c r="N19" s="18"/>
      <c r="O19" s="6">
        <f t="shared" si="0"/>
        <v>0</v>
      </c>
    </row>
    <row r="20" spans="1:15" x14ac:dyDescent="0.25">
      <c r="A20" s="1">
        <v>17</v>
      </c>
      <c r="B20" s="22"/>
      <c r="C20" s="25"/>
      <c r="D20" s="18"/>
      <c r="E20" s="25"/>
      <c r="F20" s="18"/>
      <c r="G20" s="25"/>
      <c r="H20" s="18"/>
      <c r="I20" s="25"/>
      <c r="J20" s="18"/>
      <c r="K20" s="25"/>
      <c r="L20" s="18"/>
      <c r="M20" s="25"/>
      <c r="N20" s="18"/>
      <c r="O20" s="6">
        <f t="shared" si="0"/>
        <v>0</v>
      </c>
    </row>
    <row r="21" spans="1:15" x14ac:dyDescent="0.25">
      <c r="A21" s="1">
        <v>18</v>
      </c>
      <c r="B21" s="22"/>
      <c r="C21" s="25"/>
      <c r="D21" s="18"/>
      <c r="E21" s="25"/>
      <c r="F21" s="18"/>
      <c r="G21" s="25"/>
      <c r="H21" s="18"/>
      <c r="I21" s="25"/>
      <c r="J21" s="18"/>
      <c r="K21" s="25"/>
      <c r="L21" s="18"/>
      <c r="M21" s="25"/>
      <c r="N21" s="18"/>
      <c r="O21" s="6">
        <f t="shared" si="0"/>
        <v>0</v>
      </c>
    </row>
    <row r="22" spans="1:15" x14ac:dyDescent="0.25">
      <c r="A22" s="1">
        <v>19</v>
      </c>
      <c r="B22" s="22"/>
      <c r="C22" s="25"/>
      <c r="D22" s="18"/>
      <c r="E22" s="25"/>
      <c r="F22" s="18"/>
      <c r="G22" s="25"/>
      <c r="H22" s="18"/>
      <c r="I22" s="25"/>
      <c r="J22" s="18"/>
      <c r="K22" s="25"/>
      <c r="L22" s="18"/>
      <c r="M22" s="25"/>
      <c r="N22" s="18"/>
      <c r="O22" s="6">
        <f t="shared" si="0"/>
        <v>0</v>
      </c>
    </row>
    <row r="23" spans="1:15" x14ac:dyDescent="0.25">
      <c r="A23" s="1">
        <v>20</v>
      </c>
      <c r="B23" s="22"/>
      <c r="C23" s="25"/>
      <c r="D23" s="18"/>
      <c r="E23" s="25"/>
      <c r="F23" s="18"/>
      <c r="G23" s="25"/>
      <c r="H23" s="18"/>
      <c r="I23" s="25"/>
      <c r="J23" s="18"/>
      <c r="K23" s="25"/>
      <c r="L23" s="18"/>
      <c r="M23" s="25"/>
      <c r="N23" s="18"/>
      <c r="O23" s="6">
        <f t="shared" si="0"/>
        <v>0</v>
      </c>
    </row>
    <row r="24" spans="1:15" x14ac:dyDescent="0.25">
      <c r="A24" s="1">
        <v>21</v>
      </c>
      <c r="B24" s="22"/>
      <c r="C24" s="25"/>
      <c r="D24" s="18"/>
      <c r="E24" s="25"/>
      <c r="F24" s="18"/>
      <c r="G24" s="25"/>
      <c r="H24" s="18"/>
      <c r="I24" s="25"/>
      <c r="J24" s="18"/>
      <c r="K24" s="25"/>
      <c r="L24" s="18"/>
      <c r="M24" s="25"/>
      <c r="N24" s="18"/>
      <c r="O24" s="6">
        <f t="shared" si="0"/>
        <v>0</v>
      </c>
    </row>
    <row r="25" spans="1:15" x14ac:dyDescent="0.25">
      <c r="A25" s="1">
        <v>22</v>
      </c>
      <c r="B25" s="22"/>
      <c r="C25" s="25"/>
      <c r="D25" s="18"/>
      <c r="E25" s="25"/>
      <c r="F25" s="18"/>
      <c r="G25" s="25"/>
      <c r="H25" s="18"/>
      <c r="I25" s="25"/>
      <c r="J25" s="18"/>
      <c r="K25" s="25"/>
      <c r="L25" s="18"/>
      <c r="M25" s="25"/>
      <c r="N25" s="18"/>
      <c r="O25" s="6">
        <f t="shared" si="0"/>
        <v>0</v>
      </c>
    </row>
    <row r="26" spans="1:15" x14ac:dyDescent="0.25">
      <c r="A26" s="1">
        <v>23</v>
      </c>
      <c r="B26" s="22"/>
      <c r="C26" s="25"/>
      <c r="D26" s="18"/>
      <c r="E26" s="25"/>
      <c r="F26" s="18"/>
      <c r="G26" s="25"/>
      <c r="H26" s="18"/>
      <c r="I26" s="25"/>
      <c r="J26" s="18"/>
      <c r="K26" s="25"/>
      <c r="L26" s="18"/>
      <c r="M26" s="25"/>
      <c r="N26" s="18"/>
      <c r="O26" s="6">
        <f t="shared" si="0"/>
        <v>0</v>
      </c>
    </row>
    <row r="27" spans="1:15" x14ac:dyDescent="0.25">
      <c r="A27" s="1">
        <v>24</v>
      </c>
      <c r="B27" s="22"/>
      <c r="C27" s="25"/>
      <c r="D27" s="18"/>
      <c r="E27" s="25"/>
      <c r="F27" s="18"/>
      <c r="G27" s="25"/>
      <c r="H27" s="18"/>
      <c r="I27" s="25"/>
      <c r="J27" s="18"/>
      <c r="K27" s="25"/>
      <c r="L27" s="18"/>
      <c r="M27" s="25"/>
      <c r="N27" s="18"/>
      <c r="O27" s="6">
        <f t="shared" si="0"/>
        <v>0</v>
      </c>
    </row>
    <row r="28" spans="1:15" x14ac:dyDescent="0.25">
      <c r="A28" s="1">
        <v>25</v>
      </c>
      <c r="B28" s="22"/>
      <c r="C28" s="25"/>
      <c r="D28" s="18"/>
      <c r="E28" s="25"/>
      <c r="F28" s="18"/>
      <c r="G28" s="25"/>
      <c r="H28" s="18"/>
      <c r="I28" s="25"/>
      <c r="J28" s="18"/>
      <c r="K28" s="25"/>
      <c r="L28" s="18"/>
      <c r="M28" s="25"/>
      <c r="N28" s="18"/>
      <c r="O28" s="6">
        <f t="shared" si="0"/>
        <v>0</v>
      </c>
    </row>
    <row r="29" spans="1:15" x14ac:dyDescent="0.25">
      <c r="A29" s="1">
        <v>26</v>
      </c>
      <c r="B29" s="22"/>
      <c r="C29" s="25"/>
      <c r="D29" s="18"/>
      <c r="E29" s="25"/>
      <c r="F29" s="18"/>
      <c r="G29" s="25"/>
      <c r="H29" s="18"/>
      <c r="I29" s="25"/>
      <c r="J29" s="18"/>
      <c r="K29" s="25"/>
      <c r="L29" s="18"/>
      <c r="M29" s="25"/>
      <c r="N29" s="18"/>
      <c r="O29" s="6">
        <f t="shared" si="0"/>
        <v>0</v>
      </c>
    </row>
    <row r="30" spans="1:15" x14ac:dyDescent="0.25">
      <c r="A30" s="1">
        <v>27</v>
      </c>
      <c r="B30" s="22"/>
      <c r="C30" s="25"/>
      <c r="D30" s="18"/>
      <c r="E30" s="25"/>
      <c r="F30" s="18"/>
      <c r="G30" s="25"/>
      <c r="H30" s="18"/>
      <c r="I30" s="25"/>
      <c r="J30" s="18"/>
      <c r="K30" s="25"/>
      <c r="L30" s="18"/>
      <c r="M30" s="25"/>
      <c r="N30" s="18"/>
      <c r="O30" s="6">
        <f t="shared" si="0"/>
        <v>0</v>
      </c>
    </row>
    <row r="31" spans="1:15" x14ac:dyDescent="0.25">
      <c r="A31" s="1">
        <v>28</v>
      </c>
      <c r="B31" s="22"/>
      <c r="C31" s="25"/>
      <c r="D31" s="18"/>
      <c r="E31" s="25"/>
      <c r="F31" s="18"/>
      <c r="G31" s="25"/>
      <c r="H31" s="18"/>
      <c r="I31" s="25"/>
      <c r="J31" s="18"/>
      <c r="K31" s="25"/>
      <c r="L31" s="18"/>
      <c r="M31" s="25"/>
      <c r="N31" s="18"/>
      <c r="O31" s="6">
        <f t="shared" si="0"/>
        <v>0</v>
      </c>
    </row>
    <row r="32" spans="1:15" x14ac:dyDescent="0.25">
      <c r="A32" s="1">
        <v>29</v>
      </c>
      <c r="B32" s="22"/>
      <c r="C32" s="25"/>
      <c r="D32" s="18"/>
      <c r="E32" s="25"/>
      <c r="F32" s="18"/>
      <c r="G32" s="25"/>
      <c r="H32" s="18"/>
      <c r="I32" s="25"/>
      <c r="J32" s="18"/>
      <c r="K32" s="25"/>
      <c r="L32" s="18"/>
      <c r="M32" s="25"/>
      <c r="N32" s="18"/>
      <c r="O32" s="6">
        <f t="shared" si="0"/>
        <v>0</v>
      </c>
    </row>
    <row r="33" spans="1:15" x14ac:dyDescent="0.25">
      <c r="A33" s="1">
        <v>30</v>
      </c>
      <c r="B33" s="22"/>
      <c r="C33" s="25"/>
      <c r="D33" s="18"/>
      <c r="E33" s="25"/>
      <c r="F33" s="18"/>
      <c r="G33" s="25"/>
      <c r="H33" s="18"/>
      <c r="I33" s="25"/>
      <c r="J33" s="18"/>
      <c r="K33" s="25"/>
      <c r="L33" s="18"/>
      <c r="M33" s="25"/>
      <c r="N33" s="18"/>
      <c r="O33" s="6">
        <f t="shared" si="0"/>
        <v>0</v>
      </c>
    </row>
    <row r="34" spans="1:15" x14ac:dyDescent="0.25">
      <c r="A34" s="1">
        <v>31</v>
      </c>
      <c r="B34" s="22"/>
      <c r="C34" s="25"/>
      <c r="D34" s="18"/>
      <c r="E34" s="25"/>
      <c r="F34" s="18"/>
      <c r="G34" s="25"/>
      <c r="H34" s="18"/>
      <c r="I34" s="25"/>
      <c r="J34" s="18"/>
      <c r="K34" s="25"/>
      <c r="L34" s="18"/>
      <c r="M34" s="25"/>
      <c r="N34" s="18"/>
      <c r="O34" s="6">
        <f t="shared" si="0"/>
        <v>0</v>
      </c>
    </row>
    <row r="35" spans="1:15" x14ac:dyDescent="0.25">
      <c r="A35" s="1">
        <v>32</v>
      </c>
      <c r="B35" s="22"/>
      <c r="C35" s="25"/>
      <c r="D35" s="18"/>
      <c r="E35" s="25"/>
      <c r="F35" s="18"/>
      <c r="G35" s="25"/>
      <c r="H35" s="18"/>
      <c r="I35" s="25"/>
      <c r="J35" s="18"/>
      <c r="K35" s="25"/>
      <c r="L35" s="18"/>
      <c r="M35" s="25"/>
      <c r="N35" s="18"/>
      <c r="O35" s="6">
        <f t="shared" si="0"/>
        <v>0</v>
      </c>
    </row>
    <row r="36" spans="1:15" x14ac:dyDescent="0.25">
      <c r="A36" s="1">
        <v>33</v>
      </c>
      <c r="B36" s="22"/>
      <c r="C36" s="25"/>
      <c r="D36" s="18"/>
      <c r="E36" s="25"/>
      <c r="F36" s="18"/>
      <c r="G36" s="25"/>
      <c r="H36" s="18"/>
      <c r="I36" s="25"/>
      <c r="J36" s="18"/>
      <c r="K36" s="25"/>
      <c r="L36" s="18"/>
      <c r="M36" s="25"/>
      <c r="N36" s="18"/>
      <c r="O36" s="6">
        <f t="shared" si="0"/>
        <v>0</v>
      </c>
    </row>
    <row r="37" spans="1:15" x14ac:dyDescent="0.25">
      <c r="A37" s="1">
        <v>34</v>
      </c>
      <c r="B37" s="22"/>
      <c r="C37" s="25"/>
      <c r="D37" s="18"/>
      <c r="E37" s="25"/>
      <c r="F37" s="18"/>
      <c r="G37" s="25"/>
      <c r="H37" s="18"/>
      <c r="I37" s="25"/>
      <c r="J37" s="18"/>
      <c r="K37" s="25"/>
      <c r="L37" s="18"/>
      <c r="M37" s="25"/>
      <c r="N37" s="18"/>
      <c r="O37" s="6">
        <f t="shared" si="0"/>
        <v>0</v>
      </c>
    </row>
    <row r="38" spans="1:15" x14ac:dyDescent="0.25">
      <c r="A38" s="1">
        <v>35</v>
      </c>
      <c r="B38" s="22"/>
      <c r="C38" s="25"/>
      <c r="D38" s="18"/>
      <c r="E38" s="25"/>
      <c r="F38" s="18"/>
      <c r="G38" s="25"/>
      <c r="H38" s="18"/>
      <c r="I38" s="25"/>
      <c r="J38" s="18"/>
      <c r="K38" s="25"/>
      <c r="L38" s="18"/>
      <c r="M38" s="25"/>
      <c r="N38" s="18"/>
      <c r="O38" s="6">
        <f t="shared" si="0"/>
        <v>0</v>
      </c>
    </row>
    <row r="39" spans="1:15" x14ac:dyDescent="0.25">
      <c r="A39" s="1">
        <v>36</v>
      </c>
      <c r="B39" s="22"/>
      <c r="C39" s="25"/>
      <c r="D39" s="18"/>
      <c r="E39" s="25"/>
      <c r="F39" s="18"/>
      <c r="G39" s="25"/>
      <c r="H39" s="18"/>
      <c r="I39" s="25"/>
      <c r="J39" s="18"/>
      <c r="K39" s="25"/>
      <c r="L39" s="18"/>
      <c r="M39" s="25"/>
      <c r="N39" s="18"/>
      <c r="O39" s="6">
        <f t="shared" si="0"/>
        <v>0</v>
      </c>
    </row>
    <row r="40" spans="1:15" x14ac:dyDescent="0.25">
      <c r="A40" s="1">
        <v>37</v>
      </c>
      <c r="B40" s="22"/>
      <c r="C40" s="25"/>
      <c r="D40" s="18"/>
      <c r="E40" s="25"/>
      <c r="F40" s="18"/>
      <c r="G40" s="25"/>
      <c r="H40" s="18"/>
      <c r="I40" s="25"/>
      <c r="J40" s="18"/>
      <c r="K40" s="25"/>
      <c r="L40" s="18"/>
      <c r="M40" s="25"/>
      <c r="N40" s="18"/>
      <c r="O40" s="6">
        <f t="shared" si="0"/>
        <v>0</v>
      </c>
    </row>
    <row r="41" spans="1:15" x14ac:dyDescent="0.25">
      <c r="A41" s="1">
        <v>38</v>
      </c>
      <c r="B41" s="22"/>
      <c r="C41" s="25"/>
      <c r="D41" s="18"/>
      <c r="E41" s="25"/>
      <c r="F41" s="18"/>
      <c r="G41" s="25"/>
      <c r="H41" s="18"/>
      <c r="I41" s="25"/>
      <c r="J41" s="18"/>
      <c r="K41" s="25"/>
      <c r="L41" s="18"/>
      <c r="M41" s="25"/>
      <c r="N41" s="18"/>
      <c r="O41" s="6">
        <f t="shared" si="0"/>
        <v>0</v>
      </c>
    </row>
    <row r="42" spans="1:15" x14ac:dyDescent="0.25">
      <c r="A42" s="1">
        <v>39</v>
      </c>
      <c r="B42" s="22"/>
      <c r="C42" s="25"/>
      <c r="D42" s="18"/>
      <c r="E42" s="25"/>
      <c r="F42" s="18"/>
      <c r="G42" s="25"/>
      <c r="H42" s="18"/>
      <c r="I42" s="25"/>
      <c r="J42" s="18"/>
      <c r="K42" s="25"/>
      <c r="L42" s="18"/>
      <c r="M42" s="25"/>
      <c r="N42" s="18"/>
      <c r="O42" s="6">
        <f t="shared" si="0"/>
        <v>0</v>
      </c>
    </row>
    <row r="43" spans="1:15" x14ac:dyDescent="0.25">
      <c r="A43" s="1">
        <v>40</v>
      </c>
      <c r="B43" s="22"/>
      <c r="C43" s="25"/>
      <c r="D43" s="18"/>
      <c r="E43" s="25"/>
      <c r="F43" s="18"/>
      <c r="G43" s="25"/>
      <c r="H43" s="18"/>
      <c r="I43" s="25"/>
      <c r="J43" s="18"/>
      <c r="K43" s="25"/>
      <c r="L43" s="18"/>
      <c r="M43" s="25"/>
      <c r="N43" s="18"/>
      <c r="O43" s="6">
        <f t="shared" si="0"/>
        <v>0</v>
      </c>
    </row>
    <row r="44" spans="1:15" x14ac:dyDescent="0.25">
      <c r="A44" s="1">
        <v>41</v>
      </c>
      <c r="B44" s="22"/>
      <c r="C44" s="25"/>
      <c r="D44" s="18"/>
      <c r="E44" s="25"/>
      <c r="F44" s="18"/>
      <c r="G44" s="25"/>
      <c r="H44" s="18"/>
      <c r="I44" s="25"/>
      <c r="J44" s="18"/>
      <c r="K44" s="25"/>
      <c r="L44" s="18"/>
      <c r="M44" s="25"/>
      <c r="N44" s="18"/>
      <c r="O44" s="6">
        <f t="shared" si="0"/>
        <v>0</v>
      </c>
    </row>
    <row r="45" spans="1:15" x14ac:dyDescent="0.25">
      <c r="A45" s="1">
        <v>42</v>
      </c>
      <c r="B45" s="22"/>
      <c r="C45" s="25"/>
      <c r="D45" s="18"/>
      <c r="E45" s="25"/>
      <c r="F45" s="18"/>
      <c r="G45" s="25"/>
      <c r="H45" s="18"/>
      <c r="I45" s="25"/>
      <c r="J45" s="18"/>
      <c r="K45" s="25"/>
      <c r="L45" s="18"/>
      <c r="M45" s="25"/>
      <c r="N45" s="18"/>
      <c r="O45" s="6">
        <f t="shared" si="0"/>
        <v>0</v>
      </c>
    </row>
    <row r="46" spans="1:15" x14ac:dyDescent="0.25">
      <c r="A46" s="1">
        <v>43</v>
      </c>
      <c r="B46" s="22"/>
      <c r="C46" s="25"/>
      <c r="D46" s="18"/>
      <c r="E46" s="25"/>
      <c r="F46" s="18"/>
      <c r="G46" s="25"/>
      <c r="H46" s="18"/>
      <c r="I46" s="25"/>
      <c r="J46" s="18"/>
      <c r="K46" s="25"/>
      <c r="L46" s="18"/>
      <c r="M46" s="25"/>
      <c r="N46" s="18"/>
      <c r="O46" s="6">
        <f t="shared" si="0"/>
        <v>0</v>
      </c>
    </row>
    <row r="47" spans="1:15" x14ac:dyDescent="0.25">
      <c r="A47" s="1">
        <v>44</v>
      </c>
      <c r="B47" s="22"/>
      <c r="C47" s="25"/>
      <c r="D47" s="18"/>
      <c r="E47" s="25"/>
      <c r="F47" s="18"/>
      <c r="G47" s="25"/>
      <c r="H47" s="18"/>
      <c r="I47" s="25"/>
      <c r="J47" s="18"/>
      <c r="K47" s="25"/>
      <c r="L47" s="18"/>
      <c r="M47" s="25"/>
      <c r="N47" s="18"/>
      <c r="O47" s="6">
        <f t="shared" si="0"/>
        <v>0</v>
      </c>
    </row>
    <row r="48" spans="1:15" x14ac:dyDescent="0.25">
      <c r="A48" s="1">
        <v>45</v>
      </c>
      <c r="B48" s="22"/>
      <c r="C48" s="25"/>
      <c r="D48" s="18"/>
      <c r="E48" s="25"/>
      <c r="F48" s="18"/>
      <c r="G48" s="25"/>
      <c r="H48" s="18"/>
      <c r="I48" s="25"/>
      <c r="J48" s="18"/>
      <c r="K48" s="25"/>
      <c r="L48" s="18"/>
      <c r="M48" s="25"/>
      <c r="N48" s="18"/>
      <c r="O48" s="6">
        <f t="shared" si="0"/>
        <v>0</v>
      </c>
    </row>
    <row r="49" spans="1:15" x14ac:dyDescent="0.25">
      <c r="A49" s="1">
        <v>46</v>
      </c>
      <c r="B49" s="22"/>
      <c r="C49" s="25"/>
      <c r="D49" s="18"/>
      <c r="E49" s="25"/>
      <c r="F49" s="18"/>
      <c r="G49" s="25"/>
      <c r="H49" s="18"/>
      <c r="I49" s="25"/>
      <c r="J49" s="18"/>
      <c r="K49" s="25"/>
      <c r="L49" s="18"/>
      <c r="M49" s="25"/>
      <c r="N49" s="18"/>
      <c r="O49" s="6">
        <f t="shared" si="0"/>
        <v>0</v>
      </c>
    </row>
    <row r="50" spans="1:15" x14ac:dyDescent="0.25">
      <c r="A50" s="1">
        <v>47</v>
      </c>
      <c r="B50" s="22"/>
      <c r="C50" s="25"/>
      <c r="D50" s="18"/>
      <c r="E50" s="25"/>
      <c r="F50" s="18"/>
      <c r="G50" s="25"/>
      <c r="H50" s="18"/>
      <c r="I50" s="25"/>
      <c r="J50" s="18"/>
      <c r="K50" s="25"/>
      <c r="L50" s="18"/>
      <c r="M50" s="25"/>
      <c r="N50" s="18"/>
      <c r="O50" s="6">
        <f t="shared" si="0"/>
        <v>0</v>
      </c>
    </row>
    <row r="51" spans="1:15" x14ac:dyDescent="0.25">
      <c r="A51" s="1">
        <v>48</v>
      </c>
      <c r="B51" s="22"/>
      <c r="C51" s="25"/>
      <c r="D51" s="18"/>
      <c r="E51" s="25"/>
      <c r="F51" s="18"/>
      <c r="G51" s="25"/>
      <c r="H51" s="18"/>
      <c r="I51" s="25"/>
      <c r="J51" s="18"/>
      <c r="K51" s="25"/>
      <c r="L51" s="18"/>
      <c r="M51" s="25"/>
      <c r="N51" s="18"/>
      <c r="O51" s="6">
        <f t="shared" si="0"/>
        <v>0</v>
      </c>
    </row>
    <row r="52" spans="1:15" x14ac:dyDescent="0.25">
      <c r="A52" s="1">
        <v>49</v>
      </c>
      <c r="B52" s="22"/>
      <c r="C52" s="25"/>
      <c r="D52" s="18"/>
      <c r="E52" s="25"/>
      <c r="F52" s="18"/>
      <c r="G52" s="25"/>
      <c r="H52" s="18"/>
      <c r="I52" s="25"/>
      <c r="J52" s="18"/>
      <c r="K52" s="25"/>
      <c r="L52" s="18"/>
      <c r="M52" s="25"/>
      <c r="N52" s="18"/>
      <c r="O52" s="6">
        <f t="shared" si="0"/>
        <v>0</v>
      </c>
    </row>
    <row r="53" spans="1:15" x14ac:dyDescent="0.25">
      <c r="A53" s="1">
        <v>50</v>
      </c>
      <c r="B53" s="22"/>
      <c r="C53" s="25"/>
      <c r="D53" s="18"/>
      <c r="E53" s="25"/>
      <c r="F53" s="18"/>
      <c r="G53" s="25"/>
      <c r="H53" s="18"/>
      <c r="I53" s="25"/>
      <c r="J53" s="18"/>
      <c r="K53" s="25"/>
      <c r="L53" s="18"/>
      <c r="M53" s="25"/>
      <c r="N53" s="18"/>
      <c r="O53" s="6">
        <f t="shared" si="0"/>
        <v>0</v>
      </c>
    </row>
    <row r="54" spans="1:15" x14ac:dyDescent="0.25">
      <c r="A54" s="1">
        <v>51</v>
      </c>
      <c r="B54" s="22"/>
      <c r="C54" s="25"/>
      <c r="D54" s="18"/>
      <c r="E54" s="25"/>
      <c r="F54" s="18"/>
      <c r="G54" s="25"/>
      <c r="H54" s="18"/>
      <c r="I54" s="25"/>
      <c r="J54" s="18"/>
      <c r="K54" s="25"/>
      <c r="L54" s="18"/>
      <c r="M54" s="25"/>
      <c r="N54" s="18"/>
      <c r="O54" s="6">
        <f t="shared" si="0"/>
        <v>0</v>
      </c>
    </row>
    <row r="55" spans="1:15" x14ac:dyDescent="0.25">
      <c r="A55" s="1">
        <v>52</v>
      </c>
      <c r="B55" s="22"/>
      <c r="C55" s="25"/>
      <c r="D55" s="18"/>
      <c r="E55" s="25"/>
      <c r="F55" s="18"/>
      <c r="G55" s="25"/>
      <c r="H55" s="18"/>
      <c r="I55" s="25"/>
      <c r="J55" s="18"/>
      <c r="K55" s="25"/>
      <c r="L55" s="18"/>
      <c r="M55" s="25"/>
      <c r="N55" s="18"/>
      <c r="O55" s="6">
        <f t="shared" si="0"/>
        <v>0</v>
      </c>
    </row>
    <row r="56" spans="1:15" x14ac:dyDescent="0.25">
      <c r="A56" s="1">
        <v>53</v>
      </c>
      <c r="B56" s="22"/>
      <c r="C56" s="25"/>
      <c r="D56" s="18"/>
      <c r="E56" s="25"/>
      <c r="F56" s="18"/>
      <c r="G56" s="25"/>
      <c r="H56" s="18"/>
      <c r="I56" s="25"/>
      <c r="J56" s="18"/>
      <c r="K56" s="25"/>
      <c r="L56" s="18"/>
      <c r="M56" s="25"/>
      <c r="N56" s="18"/>
      <c r="O56" s="6">
        <f t="shared" si="0"/>
        <v>0</v>
      </c>
    </row>
    <row r="57" spans="1:15" x14ac:dyDescent="0.25">
      <c r="A57" s="1">
        <v>54</v>
      </c>
      <c r="B57" s="22"/>
      <c r="C57" s="25"/>
      <c r="D57" s="18"/>
      <c r="E57" s="25"/>
      <c r="F57" s="18"/>
      <c r="G57" s="25"/>
      <c r="H57" s="18"/>
      <c r="I57" s="25"/>
      <c r="J57" s="18"/>
      <c r="K57" s="25"/>
      <c r="L57" s="18"/>
      <c r="M57" s="25"/>
      <c r="N57" s="18"/>
      <c r="O57" s="6">
        <f t="shared" si="0"/>
        <v>0</v>
      </c>
    </row>
    <row r="58" spans="1:15" x14ac:dyDescent="0.25">
      <c r="A58" s="1">
        <v>55</v>
      </c>
      <c r="B58" s="22"/>
      <c r="C58" s="25"/>
      <c r="D58" s="18"/>
      <c r="E58" s="25"/>
      <c r="F58" s="18"/>
      <c r="G58" s="25"/>
      <c r="H58" s="18"/>
      <c r="I58" s="25"/>
      <c r="J58" s="18"/>
      <c r="K58" s="25"/>
      <c r="L58" s="18"/>
      <c r="M58" s="25"/>
      <c r="N58" s="18"/>
      <c r="O58" s="6">
        <f t="shared" si="0"/>
        <v>0</v>
      </c>
    </row>
    <row r="59" spans="1:15" x14ac:dyDescent="0.25">
      <c r="A59" s="1">
        <v>56</v>
      </c>
      <c r="B59" s="22"/>
      <c r="C59" s="25"/>
      <c r="D59" s="18"/>
      <c r="E59" s="25"/>
      <c r="F59" s="18"/>
      <c r="G59" s="25"/>
      <c r="H59" s="18"/>
      <c r="I59" s="25"/>
      <c r="J59" s="18"/>
      <c r="K59" s="25"/>
      <c r="L59" s="18"/>
      <c r="M59" s="25"/>
      <c r="N59" s="18"/>
      <c r="O59" s="6">
        <f t="shared" si="0"/>
        <v>0</v>
      </c>
    </row>
    <row r="60" spans="1:15" x14ac:dyDescent="0.25">
      <c r="A60" s="1">
        <v>57</v>
      </c>
      <c r="B60" s="22"/>
      <c r="C60" s="25"/>
      <c r="D60" s="18"/>
      <c r="E60" s="25"/>
      <c r="F60" s="18"/>
      <c r="G60" s="25"/>
      <c r="H60" s="18"/>
      <c r="I60" s="25"/>
      <c r="J60" s="18"/>
      <c r="K60" s="25"/>
      <c r="L60" s="18"/>
      <c r="M60" s="25"/>
      <c r="N60" s="18"/>
      <c r="O60" s="6">
        <f t="shared" si="0"/>
        <v>0</v>
      </c>
    </row>
    <row r="61" spans="1:15" x14ac:dyDescent="0.25">
      <c r="A61" s="1">
        <v>58</v>
      </c>
      <c r="B61" s="22"/>
      <c r="C61" s="25"/>
      <c r="D61" s="18"/>
      <c r="E61" s="25"/>
      <c r="F61" s="18"/>
      <c r="G61" s="25"/>
      <c r="H61" s="18"/>
      <c r="I61" s="25"/>
      <c r="J61" s="18"/>
      <c r="K61" s="25"/>
      <c r="L61" s="18"/>
      <c r="M61" s="25"/>
      <c r="N61" s="18"/>
      <c r="O61" s="6">
        <f t="shared" si="0"/>
        <v>0</v>
      </c>
    </row>
    <row r="62" spans="1:15" x14ac:dyDescent="0.25">
      <c r="A62" s="1">
        <v>59</v>
      </c>
      <c r="B62" s="22"/>
      <c r="C62" s="25"/>
      <c r="D62" s="18"/>
      <c r="E62" s="25"/>
      <c r="F62" s="18"/>
      <c r="G62" s="25"/>
      <c r="H62" s="18"/>
      <c r="I62" s="25"/>
      <c r="J62" s="18"/>
      <c r="K62" s="25"/>
      <c r="L62" s="18"/>
      <c r="M62" s="25"/>
      <c r="N62" s="18"/>
      <c r="O62" s="6">
        <f t="shared" si="0"/>
        <v>0</v>
      </c>
    </row>
    <row r="63" spans="1:15" x14ac:dyDescent="0.25">
      <c r="A63" s="1">
        <v>60</v>
      </c>
      <c r="B63" s="22"/>
      <c r="C63" s="25"/>
      <c r="D63" s="18"/>
      <c r="E63" s="25"/>
      <c r="F63" s="18"/>
      <c r="G63" s="25"/>
      <c r="H63" s="18"/>
      <c r="I63" s="25"/>
      <c r="J63" s="18"/>
      <c r="K63" s="25"/>
      <c r="L63" s="18"/>
      <c r="M63" s="25"/>
      <c r="N63" s="18"/>
      <c r="O63" s="6">
        <f t="shared" si="0"/>
        <v>0</v>
      </c>
    </row>
    <row r="64" spans="1:15" x14ac:dyDescent="0.25">
      <c r="A64" s="1">
        <v>61</v>
      </c>
      <c r="B64" s="22"/>
      <c r="C64" s="25"/>
      <c r="D64" s="18"/>
      <c r="E64" s="25"/>
      <c r="F64" s="18"/>
      <c r="G64" s="25"/>
      <c r="H64" s="18"/>
      <c r="I64" s="25"/>
      <c r="J64" s="18"/>
      <c r="K64" s="25"/>
      <c r="L64" s="18"/>
      <c r="M64" s="25"/>
      <c r="N64" s="18"/>
      <c r="O64" s="6">
        <f t="shared" si="0"/>
        <v>0</v>
      </c>
    </row>
    <row r="65" spans="1:15" x14ac:dyDescent="0.25">
      <c r="A65" s="1">
        <v>62</v>
      </c>
      <c r="B65" s="22"/>
      <c r="C65" s="25"/>
      <c r="D65" s="18"/>
      <c r="E65" s="25"/>
      <c r="F65" s="18"/>
      <c r="G65" s="25"/>
      <c r="H65" s="18"/>
      <c r="I65" s="25"/>
      <c r="J65" s="18"/>
      <c r="K65" s="25"/>
      <c r="L65" s="18"/>
      <c r="M65" s="25"/>
      <c r="N65" s="18"/>
      <c r="O65" s="6">
        <f t="shared" si="0"/>
        <v>0</v>
      </c>
    </row>
    <row r="66" spans="1:15" x14ac:dyDescent="0.25">
      <c r="A66" s="1">
        <v>63</v>
      </c>
      <c r="B66" s="22"/>
      <c r="C66" s="25"/>
      <c r="D66" s="18"/>
      <c r="E66" s="25"/>
      <c r="F66" s="18"/>
      <c r="G66" s="25"/>
      <c r="H66" s="18"/>
      <c r="I66" s="25"/>
      <c r="J66" s="18"/>
      <c r="K66" s="25"/>
      <c r="L66" s="18"/>
      <c r="M66" s="25"/>
      <c r="N66" s="18"/>
      <c r="O66" s="6">
        <f t="shared" si="0"/>
        <v>0</v>
      </c>
    </row>
    <row r="67" spans="1:15" x14ac:dyDescent="0.25">
      <c r="A67" s="1">
        <v>64</v>
      </c>
      <c r="B67" s="22"/>
      <c r="C67" s="25"/>
      <c r="D67" s="18"/>
      <c r="E67" s="25"/>
      <c r="F67" s="18"/>
      <c r="G67" s="25"/>
      <c r="H67" s="18"/>
      <c r="I67" s="25"/>
      <c r="J67" s="18"/>
      <c r="K67" s="25"/>
      <c r="L67" s="18"/>
      <c r="M67" s="25"/>
      <c r="N67" s="18"/>
      <c r="O67" s="6">
        <f t="shared" si="0"/>
        <v>0</v>
      </c>
    </row>
    <row r="68" spans="1:15" x14ac:dyDescent="0.25">
      <c r="A68" s="1">
        <v>65</v>
      </c>
      <c r="B68" s="22"/>
      <c r="C68" s="25"/>
      <c r="D68" s="18"/>
      <c r="E68" s="25"/>
      <c r="F68" s="18"/>
      <c r="G68" s="25"/>
      <c r="H68" s="18"/>
      <c r="I68" s="25"/>
      <c r="J68" s="18"/>
      <c r="K68" s="25"/>
      <c r="L68" s="18"/>
      <c r="M68" s="25"/>
      <c r="N68" s="18"/>
      <c r="O68" s="6">
        <f t="shared" si="0"/>
        <v>0</v>
      </c>
    </row>
    <row r="69" spans="1:15" x14ac:dyDescent="0.25">
      <c r="A69" s="1">
        <v>66</v>
      </c>
      <c r="B69" s="22"/>
      <c r="C69" s="25"/>
      <c r="D69" s="18"/>
      <c r="E69" s="25"/>
      <c r="F69" s="18"/>
      <c r="G69" s="25"/>
      <c r="H69" s="18"/>
      <c r="I69" s="25"/>
      <c r="J69" s="18"/>
      <c r="K69" s="25"/>
      <c r="L69" s="18"/>
      <c r="M69" s="25"/>
      <c r="N69" s="18"/>
      <c r="O69" s="6">
        <f t="shared" ref="O69:O103" si="1">IF(AND((C69+E69+G69+I69+K69+M69)&gt;0,(D69+F69+H69+J69+L69+N69)&gt;0),((C69+E69+G69+I69+K69+M69)/(D69+F69+H69+J69+L69+N69))*30,(C69+E69+G69+I69+K69+M69)/6)</f>
        <v>0</v>
      </c>
    </row>
    <row r="70" spans="1:15" x14ac:dyDescent="0.25">
      <c r="A70" s="1">
        <v>67</v>
      </c>
      <c r="B70" s="22"/>
      <c r="C70" s="25"/>
      <c r="D70" s="18"/>
      <c r="E70" s="25"/>
      <c r="F70" s="18"/>
      <c r="G70" s="25"/>
      <c r="H70" s="18"/>
      <c r="I70" s="25"/>
      <c r="J70" s="18"/>
      <c r="K70" s="25"/>
      <c r="L70" s="18"/>
      <c r="M70" s="25"/>
      <c r="N70" s="18"/>
      <c r="O70" s="6">
        <f t="shared" si="1"/>
        <v>0</v>
      </c>
    </row>
    <row r="71" spans="1:15" x14ac:dyDescent="0.25">
      <c r="A71" s="1">
        <v>68</v>
      </c>
      <c r="B71" s="22"/>
      <c r="C71" s="25"/>
      <c r="D71" s="18"/>
      <c r="E71" s="25"/>
      <c r="F71" s="18"/>
      <c r="G71" s="25"/>
      <c r="H71" s="18"/>
      <c r="I71" s="25"/>
      <c r="J71" s="18"/>
      <c r="K71" s="25"/>
      <c r="L71" s="18"/>
      <c r="M71" s="25"/>
      <c r="N71" s="18"/>
      <c r="O71" s="6">
        <f t="shared" si="1"/>
        <v>0</v>
      </c>
    </row>
    <row r="72" spans="1:15" x14ac:dyDescent="0.25">
      <c r="A72" s="1">
        <v>69</v>
      </c>
      <c r="B72" s="22"/>
      <c r="C72" s="25"/>
      <c r="D72" s="18"/>
      <c r="E72" s="25"/>
      <c r="F72" s="18"/>
      <c r="G72" s="25"/>
      <c r="H72" s="18"/>
      <c r="I72" s="25"/>
      <c r="J72" s="18"/>
      <c r="K72" s="25"/>
      <c r="L72" s="18"/>
      <c r="M72" s="25"/>
      <c r="N72" s="18"/>
      <c r="O72" s="6">
        <f t="shared" si="1"/>
        <v>0</v>
      </c>
    </row>
    <row r="73" spans="1:15" x14ac:dyDescent="0.25">
      <c r="A73" s="1">
        <v>70</v>
      </c>
      <c r="B73" s="22"/>
      <c r="C73" s="25"/>
      <c r="D73" s="18"/>
      <c r="E73" s="25"/>
      <c r="F73" s="18"/>
      <c r="G73" s="25"/>
      <c r="H73" s="18"/>
      <c r="I73" s="25"/>
      <c r="J73" s="18"/>
      <c r="K73" s="25"/>
      <c r="L73" s="18"/>
      <c r="M73" s="25"/>
      <c r="N73" s="18"/>
      <c r="O73" s="6">
        <f t="shared" si="1"/>
        <v>0</v>
      </c>
    </row>
    <row r="74" spans="1:15" x14ac:dyDescent="0.25">
      <c r="A74" s="1">
        <v>71</v>
      </c>
      <c r="B74" s="22"/>
      <c r="C74" s="25"/>
      <c r="D74" s="18"/>
      <c r="E74" s="25"/>
      <c r="F74" s="18"/>
      <c r="G74" s="25"/>
      <c r="H74" s="18"/>
      <c r="I74" s="25"/>
      <c r="J74" s="18"/>
      <c r="K74" s="25"/>
      <c r="L74" s="18"/>
      <c r="M74" s="25"/>
      <c r="N74" s="18"/>
      <c r="O74" s="6">
        <f t="shared" si="1"/>
        <v>0</v>
      </c>
    </row>
    <row r="75" spans="1:15" x14ac:dyDescent="0.25">
      <c r="A75" s="1">
        <v>72</v>
      </c>
      <c r="B75" s="22"/>
      <c r="C75" s="25"/>
      <c r="D75" s="18"/>
      <c r="E75" s="25"/>
      <c r="F75" s="18"/>
      <c r="G75" s="25"/>
      <c r="H75" s="18"/>
      <c r="I75" s="25"/>
      <c r="J75" s="18"/>
      <c r="K75" s="25"/>
      <c r="L75" s="18"/>
      <c r="M75" s="25"/>
      <c r="N75" s="18"/>
      <c r="O75" s="6">
        <f t="shared" si="1"/>
        <v>0</v>
      </c>
    </row>
    <row r="76" spans="1:15" x14ac:dyDescent="0.25">
      <c r="A76" s="1">
        <v>73</v>
      </c>
      <c r="B76" s="22"/>
      <c r="C76" s="25"/>
      <c r="D76" s="18"/>
      <c r="E76" s="25"/>
      <c r="F76" s="18"/>
      <c r="G76" s="25"/>
      <c r="H76" s="18"/>
      <c r="I76" s="25"/>
      <c r="J76" s="18"/>
      <c r="K76" s="25"/>
      <c r="L76" s="18"/>
      <c r="M76" s="25"/>
      <c r="N76" s="18"/>
      <c r="O76" s="6">
        <f t="shared" si="1"/>
        <v>0</v>
      </c>
    </row>
    <row r="77" spans="1:15" x14ac:dyDescent="0.25">
      <c r="A77" s="1">
        <v>74</v>
      </c>
      <c r="B77" s="22"/>
      <c r="C77" s="25"/>
      <c r="D77" s="18"/>
      <c r="E77" s="25"/>
      <c r="F77" s="18"/>
      <c r="G77" s="25"/>
      <c r="H77" s="18"/>
      <c r="I77" s="25"/>
      <c r="J77" s="18"/>
      <c r="K77" s="25"/>
      <c r="L77" s="18"/>
      <c r="M77" s="25"/>
      <c r="N77" s="18"/>
      <c r="O77" s="6">
        <f t="shared" si="1"/>
        <v>0</v>
      </c>
    </row>
    <row r="78" spans="1:15" x14ac:dyDescent="0.25">
      <c r="A78" s="1">
        <v>75</v>
      </c>
      <c r="B78" s="22"/>
      <c r="C78" s="25"/>
      <c r="D78" s="18"/>
      <c r="E78" s="25"/>
      <c r="F78" s="18"/>
      <c r="G78" s="25"/>
      <c r="H78" s="18"/>
      <c r="I78" s="25"/>
      <c r="J78" s="18"/>
      <c r="K78" s="25"/>
      <c r="L78" s="18"/>
      <c r="M78" s="25"/>
      <c r="N78" s="18"/>
      <c r="O78" s="6">
        <f t="shared" si="1"/>
        <v>0</v>
      </c>
    </row>
    <row r="79" spans="1:15" x14ac:dyDescent="0.25">
      <c r="A79" s="1">
        <v>76</v>
      </c>
      <c r="B79" s="22"/>
      <c r="C79" s="25"/>
      <c r="D79" s="18"/>
      <c r="E79" s="25"/>
      <c r="F79" s="18"/>
      <c r="G79" s="25"/>
      <c r="H79" s="18"/>
      <c r="I79" s="25"/>
      <c r="J79" s="18"/>
      <c r="K79" s="25"/>
      <c r="L79" s="18"/>
      <c r="M79" s="25"/>
      <c r="N79" s="18"/>
      <c r="O79" s="6">
        <f t="shared" si="1"/>
        <v>0</v>
      </c>
    </row>
    <row r="80" spans="1:15" x14ac:dyDescent="0.25">
      <c r="A80" s="1">
        <v>77</v>
      </c>
      <c r="B80" s="22"/>
      <c r="C80" s="25"/>
      <c r="D80" s="18"/>
      <c r="E80" s="25"/>
      <c r="F80" s="18"/>
      <c r="G80" s="25"/>
      <c r="H80" s="18"/>
      <c r="I80" s="25"/>
      <c r="J80" s="18"/>
      <c r="K80" s="25"/>
      <c r="L80" s="18"/>
      <c r="M80" s="25"/>
      <c r="N80" s="18"/>
      <c r="O80" s="6">
        <f t="shared" si="1"/>
        <v>0</v>
      </c>
    </row>
    <row r="81" spans="1:15" x14ac:dyDescent="0.25">
      <c r="A81" s="1">
        <v>78</v>
      </c>
      <c r="B81" s="22"/>
      <c r="C81" s="25"/>
      <c r="D81" s="18"/>
      <c r="E81" s="25"/>
      <c r="F81" s="18"/>
      <c r="G81" s="25"/>
      <c r="H81" s="18"/>
      <c r="I81" s="25"/>
      <c r="J81" s="18"/>
      <c r="K81" s="25"/>
      <c r="L81" s="18"/>
      <c r="M81" s="25"/>
      <c r="N81" s="18"/>
      <c r="O81" s="6">
        <f t="shared" si="1"/>
        <v>0</v>
      </c>
    </row>
    <row r="82" spans="1:15" x14ac:dyDescent="0.25">
      <c r="A82" s="1">
        <v>79</v>
      </c>
      <c r="B82" s="22"/>
      <c r="C82" s="25"/>
      <c r="D82" s="18"/>
      <c r="E82" s="25"/>
      <c r="F82" s="18"/>
      <c r="G82" s="25"/>
      <c r="H82" s="18"/>
      <c r="I82" s="25"/>
      <c r="J82" s="18"/>
      <c r="K82" s="25"/>
      <c r="L82" s="18"/>
      <c r="M82" s="25"/>
      <c r="N82" s="18"/>
      <c r="O82" s="6">
        <f t="shared" si="1"/>
        <v>0</v>
      </c>
    </row>
    <row r="83" spans="1:15" x14ac:dyDescent="0.25">
      <c r="A83" s="1">
        <v>80</v>
      </c>
      <c r="B83" s="22"/>
      <c r="C83" s="25"/>
      <c r="D83" s="18"/>
      <c r="E83" s="25"/>
      <c r="F83" s="18"/>
      <c r="G83" s="25"/>
      <c r="H83" s="18"/>
      <c r="I83" s="25"/>
      <c r="J83" s="18"/>
      <c r="K83" s="25"/>
      <c r="L83" s="18"/>
      <c r="M83" s="25"/>
      <c r="N83" s="18"/>
      <c r="O83" s="6">
        <f t="shared" si="1"/>
        <v>0</v>
      </c>
    </row>
    <row r="84" spans="1:15" x14ac:dyDescent="0.25">
      <c r="A84" s="1">
        <v>81</v>
      </c>
      <c r="B84" s="22"/>
      <c r="C84" s="25"/>
      <c r="D84" s="18"/>
      <c r="E84" s="25"/>
      <c r="F84" s="18"/>
      <c r="G84" s="25"/>
      <c r="H84" s="18"/>
      <c r="I84" s="25"/>
      <c r="J84" s="18"/>
      <c r="K84" s="25"/>
      <c r="L84" s="18"/>
      <c r="M84" s="25"/>
      <c r="N84" s="18"/>
      <c r="O84" s="6">
        <f t="shared" si="1"/>
        <v>0</v>
      </c>
    </row>
    <row r="85" spans="1:15" x14ac:dyDescent="0.25">
      <c r="A85" s="1">
        <v>82</v>
      </c>
      <c r="B85" s="22"/>
      <c r="C85" s="25"/>
      <c r="D85" s="18"/>
      <c r="E85" s="25"/>
      <c r="F85" s="18"/>
      <c r="G85" s="25"/>
      <c r="H85" s="18"/>
      <c r="I85" s="25"/>
      <c r="J85" s="18"/>
      <c r="K85" s="25"/>
      <c r="L85" s="18"/>
      <c r="M85" s="25"/>
      <c r="N85" s="18"/>
      <c r="O85" s="6">
        <f t="shared" si="1"/>
        <v>0</v>
      </c>
    </row>
    <row r="86" spans="1:15" x14ac:dyDescent="0.25">
      <c r="A86" s="1">
        <v>83</v>
      </c>
      <c r="B86" s="22"/>
      <c r="C86" s="25"/>
      <c r="D86" s="18"/>
      <c r="E86" s="25"/>
      <c r="F86" s="18"/>
      <c r="G86" s="25"/>
      <c r="H86" s="18"/>
      <c r="I86" s="25"/>
      <c r="J86" s="18"/>
      <c r="K86" s="25"/>
      <c r="L86" s="18"/>
      <c r="M86" s="25"/>
      <c r="N86" s="18"/>
      <c r="O86" s="6">
        <f t="shared" si="1"/>
        <v>0</v>
      </c>
    </row>
    <row r="87" spans="1:15" x14ac:dyDescent="0.25">
      <c r="A87" s="1">
        <v>84</v>
      </c>
      <c r="B87" s="22"/>
      <c r="C87" s="25"/>
      <c r="D87" s="18"/>
      <c r="E87" s="25"/>
      <c r="F87" s="18"/>
      <c r="G87" s="25"/>
      <c r="H87" s="18"/>
      <c r="I87" s="25"/>
      <c r="J87" s="18"/>
      <c r="K87" s="25"/>
      <c r="L87" s="18"/>
      <c r="M87" s="25"/>
      <c r="N87" s="18"/>
      <c r="O87" s="6">
        <f t="shared" si="1"/>
        <v>0</v>
      </c>
    </row>
    <row r="88" spans="1:15" x14ac:dyDescent="0.25">
      <c r="A88" s="1">
        <v>85</v>
      </c>
      <c r="B88" s="22"/>
      <c r="C88" s="25"/>
      <c r="D88" s="18"/>
      <c r="E88" s="25"/>
      <c r="F88" s="18"/>
      <c r="G88" s="25"/>
      <c r="H88" s="18"/>
      <c r="I88" s="25"/>
      <c r="J88" s="18"/>
      <c r="K88" s="25"/>
      <c r="L88" s="18"/>
      <c r="M88" s="25"/>
      <c r="N88" s="18"/>
      <c r="O88" s="6">
        <f t="shared" si="1"/>
        <v>0</v>
      </c>
    </row>
    <row r="89" spans="1:15" x14ac:dyDescent="0.25">
      <c r="A89" s="1">
        <v>86</v>
      </c>
      <c r="B89" s="22"/>
      <c r="C89" s="25"/>
      <c r="D89" s="18"/>
      <c r="E89" s="25"/>
      <c r="F89" s="18"/>
      <c r="G89" s="25"/>
      <c r="H89" s="18"/>
      <c r="I89" s="25"/>
      <c r="J89" s="18"/>
      <c r="K89" s="25"/>
      <c r="L89" s="18"/>
      <c r="M89" s="25"/>
      <c r="N89" s="18"/>
      <c r="O89" s="6">
        <f t="shared" si="1"/>
        <v>0</v>
      </c>
    </row>
    <row r="90" spans="1:15" x14ac:dyDescent="0.25">
      <c r="A90" s="1">
        <v>87</v>
      </c>
      <c r="B90" s="22"/>
      <c r="C90" s="25"/>
      <c r="D90" s="18"/>
      <c r="E90" s="25"/>
      <c r="F90" s="18"/>
      <c r="G90" s="25"/>
      <c r="H90" s="18"/>
      <c r="I90" s="25"/>
      <c r="J90" s="18"/>
      <c r="K90" s="25"/>
      <c r="L90" s="18"/>
      <c r="M90" s="25"/>
      <c r="N90" s="18"/>
      <c r="O90" s="6">
        <f t="shared" si="1"/>
        <v>0</v>
      </c>
    </row>
    <row r="91" spans="1:15" x14ac:dyDescent="0.25">
      <c r="A91" s="1">
        <v>88</v>
      </c>
      <c r="B91" s="22"/>
      <c r="C91" s="25"/>
      <c r="D91" s="18"/>
      <c r="E91" s="25"/>
      <c r="F91" s="18"/>
      <c r="G91" s="25"/>
      <c r="H91" s="18"/>
      <c r="I91" s="25"/>
      <c r="J91" s="18"/>
      <c r="K91" s="25"/>
      <c r="L91" s="18"/>
      <c r="M91" s="25"/>
      <c r="N91" s="18"/>
      <c r="O91" s="6">
        <f t="shared" si="1"/>
        <v>0</v>
      </c>
    </row>
    <row r="92" spans="1:15" x14ac:dyDescent="0.25">
      <c r="A92" s="1">
        <v>89</v>
      </c>
      <c r="B92" s="22"/>
      <c r="C92" s="25"/>
      <c r="D92" s="18"/>
      <c r="E92" s="25"/>
      <c r="F92" s="18"/>
      <c r="G92" s="25"/>
      <c r="H92" s="18"/>
      <c r="I92" s="25"/>
      <c r="J92" s="18"/>
      <c r="K92" s="25"/>
      <c r="L92" s="18"/>
      <c r="M92" s="25"/>
      <c r="N92" s="18"/>
      <c r="O92" s="6">
        <f t="shared" si="1"/>
        <v>0</v>
      </c>
    </row>
    <row r="93" spans="1:15" x14ac:dyDescent="0.25">
      <c r="A93" s="1">
        <v>90</v>
      </c>
      <c r="B93" s="22"/>
      <c r="C93" s="25"/>
      <c r="D93" s="18"/>
      <c r="E93" s="25"/>
      <c r="F93" s="18"/>
      <c r="G93" s="25"/>
      <c r="H93" s="18"/>
      <c r="I93" s="25"/>
      <c r="J93" s="18"/>
      <c r="K93" s="25"/>
      <c r="L93" s="18"/>
      <c r="M93" s="25"/>
      <c r="N93" s="18"/>
      <c r="O93" s="6">
        <f t="shared" si="1"/>
        <v>0</v>
      </c>
    </row>
    <row r="94" spans="1:15" x14ac:dyDescent="0.25">
      <c r="A94" s="1">
        <v>91</v>
      </c>
      <c r="B94" s="22"/>
      <c r="C94" s="25"/>
      <c r="D94" s="18"/>
      <c r="E94" s="25"/>
      <c r="F94" s="18"/>
      <c r="G94" s="25"/>
      <c r="H94" s="18"/>
      <c r="I94" s="25"/>
      <c r="J94" s="18"/>
      <c r="K94" s="25"/>
      <c r="L94" s="18"/>
      <c r="M94" s="25"/>
      <c r="N94" s="18"/>
      <c r="O94" s="6">
        <f t="shared" si="1"/>
        <v>0</v>
      </c>
    </row>
    <row r="95" spans="1:15" x14ac:dyDescent="0.25">
      <c r="A95" s="1">
        <v>92</v>
      </c>
      <c r="B95" s="22"/>
      <c r="C95" s="25"/>
      <c r="D95" s="18"/>
      <c r="E95" s="25"/>
      <c r="F95" s="18"/>
      <c r="G95" s="25"/>
      <c r="H95" s="18"/>
      <c r="I95" s="25"/>
      <c r="J95" s="18"/>
      <c r="K95" s="25"/>
      <c r="L95" s="18"/>
      <c r="M95" s="25"/>
      <c r="N95" s="18"/>
      <c r="O95" s="6">
        <f t="shared" si="1"/>
        <v>0</v>
      </c>
    </row>
    <row r="96" spans="1:15" x14ac:dyDescent="0.25">
      <c r="A96" s="1">
        <v>93</v>
      </c>
      <c r="B96" s="22"/>
      <c r="C96" s="25"/>
      <c r="D96" s="18"/>
      <c r="E96" s="25"/>
      <c r="F96" s="18"/>
      <c r="G96" s="25"/>
      <c r="H96" s="18"/>
      <c r="I96" s="25"/>
      <c r="J96" s="18"/>
      <c r="K96" s="25"/>
      <c r="L96" s="18"/>
      <c r="M96" s="25"/>
      <c r="N96" s="18"/>
      <c r="O96" s="6">
        <f t="shared" si="1"/>
        <v>0</v>
      </c>
    </row>
    <row r="97" spans="1:15" x14ac:dyDescent="0.25">
      <c r="A97" s="1">
        <v>94</v>
      </c>
      <c r="B97" s="22"/>
      <c r="C97" s="25"/>
      <c r="D97" s="18"/>
      <c r="E97" s="25"/>
      <c r="F97" s="18"/>
      <c r="G97" s="25"/>
      <c r="H97" s="18"/>
      <c r="I97" s="25"/>
      <c r="J97" s="18"/>
      <c r="K97" s="25"/>
      <c r="L97" s="18"/>
      <c r="M97" s="25"/>
      <c r="N97" s="18"/>
      <c r="O97" s="6">
        <f t="shared" si="1"/>
        <v>0</v>
      </c>
    </row>
    <row r="98" spans="1:15" x14ac:dyDescent="0.25">
      <c r="A98" s="1">
        <v>95</v>
      </c>
      <c r="B98" s="22"/>
      <c r="C98" s="25"/>
      <c r="D98" s="18"/>
      <c r="E98" s="25"/>
      <c r="F98" s="18"/>
      <c r="G98" s="25"/>
      <c r="H98" s="18"/>
      <c r="I98" s="25"/>
      <c r="J98" s="18"/>
      <c r="K98" s="25"/>
      <c r="L98" s="18"/>
      <c r="M98" s="25"/>
      <c r="N98" s="18"/>
      <c r="O98" s="6">
        <f t="shared" si="1"/>
        <v>0</v>
      </c>
    </row>
    <row r="99" spans="1:15" x14ac:dyDescent="0.25">
      <c r="A99" s="1">
        <v>96</v>
      </c>
      <c r="B99" s="22"/>
      <c r="C99" s="25"/>
      <c r="D99" s="18"/>
      <c r="E99" s="25"/>
      <c r="F99" s="18"/>
      <c r="G99" s="25"/>
      <c r="H99" s="18"/>
      <c r="I99" s="25"/>
      <c r="J99" s="18"/>
      <c r="K99" s="25"/>
      <c r="L99" s="18"/>
      <c r="M99" s="25"/>
      <c r="N99" s="18"/>
      <c r="O99" s="6">
        <f t="shared" si="1"/>
        <v>0</v>
      </c>
    </row>
    <row r="100" spans="1:15" x14ac:dyDescent="0.25">
      <c r="A100" s="1">
        <v>97</v>
      </c>
      <c r="B100" s="22"/>
      <c r="C100" s="25"/>
      <c r="D100" s="18"/>
      <c r="E100" s="25"/>
      <c r="F100" s="18"/>
      <c r="G100" s="25"/>
      <c r="H100" s="18"/>
      <c r="I100" s="25"/>
      <c r="J100" s="18"/>
      <c r="K100" s="25"/>
      <c r="L100" s="18"/>
      <c r="M100" s="25"/>
      <c r="N100" s="18"/>
      <c r="O100" s="6">
        <f t="shared" si="1"/>
        <v>0</v>
      </c>
    </row>
    <row r="101" spans="1:15" x14ac:dyDescent="0.25">
      <c r="A101" s="1">
        <v>98</v>
      </c>
      <c r="B101" s="22"/>
      <c r="C101" s="25"/>
      <c r="D101" s="18"/>
      <c r="E101" s="25"/>
      <c r="F101" s="18"/>
      <c r="G101" s="25"/>
      <c r="H101" s="18"/>
      <c r="I101" s="25"/>
      <c r="J101" s="18"/>
      <c r="K101" s="25"/>
      <c r="L101" s="18"/>
      <c r="M101" s="25"/>
      <c r="N101" s="18"/>
      <c r="O101" s="6">
        <f t="shared" si="1"/>
        <v>0</v>
      </c>
    </row>
    <row r="102" spans="1:15" x14ac:dyDescent="0.25">
      <c r="A102" s="1">
        <v>99</v>
      </c>
      <c r="B102" s="22"/>
      <c r="C102" s="25"/>
      <c r="D102" s="18"/>
      <c r="E102" s="25"/>
      <c r="F102" s="18"/>
      <c r="G102" s="25"/>
      <c r="H102" s="18"/>
      <c r="I102" s="25"/>
      <c r="J102" s="18"/>
      <c r="K102" s="25"/>
      <c r="L102" s="18"/>
      <c r="M102" s="25"/>
      <c r="N102" s="18"/>
      <c r="O102" s="6">
        <f t="shared" si="1"/>
        <v>0</v>
      </c>
    </row>
    <row r="103" spans="1:15" x14ac:dyDescent="0.25">
      <c r="A103" s="1">
        <v>100</v>
      </c>
      <c r="B103" s="22"/>
      <c r="C103" s="25"/>
      <c r="D103" s="18"/>
      <c r="E103" s="25"/>
      <c r="F103" s="18"/>
      <c r="G103" s="25"/>
      <c r="H103" s="18"/>
      <c r="I103" s="25"/>
      <c r="J103" s="18"/>
      <c r="K103" s="25"/>
      <c r="L103" s="18"/>
      <c r="M103" s="25"/>
      <c r="N103" s="18"/>
      <c r="O103" s="6">
        <f t="shared" si="1"/>
        <v>0</v>
      </c>
    </row>
    <row r="104" spans="1:15" x14ac:dyDescent="0.25">
      <c r="A104" s="1"/>
      <c r="B104" s="1"/>
      <c r="C104" s="6"/>
      <c r="D104" s="2"/>
      <c r="E104" s="6"/>
      <c r="F104" s="2"/>
      <c r="G104" s="6"/>
      <c r="H104" s="2"/>
      <c r="I104" s="6"/>
      <c r="J104" s="2"/>
      <c r="K104" s="6"/>
      <c r="L104" s="2"/>
      <c r="M104" s="6"/>
      <c r="N104" s="2"/>
      <c r="O104" s="6"/>
    </row>
  </sheetData>
  <mergeCells count="4">
    <mergeCell ref="B2:B3"/>
    <mergeCell ref="A2:A3"/>
    <mergeCell ref="O2:O3"/>
    <mergeCell ref="L1:O1"/>
  </mergeCells>
  <dataValidations count="1">
    <dataValidation type="list" allowBlank="1" showInputMessage="1" showErrorMessage="1" sqref="B4:B104">
      <formula1>LPersonal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Z104"/>
  <sheetViews>
    <sheetView showGridLines="0" showZeros="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G1" sqref="G1:J1"/>
    </sheetView>
  </sheetViews>
  <sheetFormatPr baseColWidth="10" defaultRowHeight="15" x14ac:dyDescent="0.25"/>
  <cols>
    <col min="1" max="1" width="3.42578125" customWidth="1"/>
    <col min="2" max="2" width="30.7109375" customWidth="1"/>
    <col min="3" max="3" width="11.42578125" customWidth="1"/>
    <col min="13" max="13" width="0.7109375" customWidth="1"/>
    <col min="16" max="16" width="0.7109375" customWidth="1"/>
    <col min="18" max="18" width="0.7109375" customWidth="1"/>
    <col min="19" max="19" width="5.42578125" customWidth="1"/>
    <col min="20" max="20" width="0.7109375" customWidth="1"/>
    <col min="21" max="22" width="7.7109375" customWidth="1"/>
    <col min="23" max="23" width="1.42578125" customWidth="1"/>
    <col min="24" max="24" width="11.85546875" bestFit="1" customWidth="1"/>
  </cols>
  <sheetData>
    <row r="1" spans="1:26" ht="21.75" customHeight="1" x14ac:dyDescent="0.4">
      <c r="A1" s="28" t="s">
        <v>27</v>
      </c>
      <c r="B1" s="28"/>
      <c r="C1" s="27"/>
      <c r="D1" s="26" t="s">
        <v>35</v>
      </c>
      <c r="G1" s="35" t="s">
        <v>44</v>
      </c>
      <c r="H1" s="35"/>
      <c r="I1" s="35"/>
      <c r="J1" s="35"/>
      <c r="Q1" s="19">
        <v>42185</v>
      </c>
    </row>
    <row r="2" spans="1:26" ht="15" customHeight="1" x14ac:dyDescent="0.25">
      <c r="A2" s="29"/>
      <c r="B2" s="29"/>
      <c r="C2" s="20"/>
      <c r="D2" s="26" t="s">
        <v>34</v>
      </c>
      <c r="N2" s="10" t="s">
        <v>21</v>
      </c>
      <c r="O2" s="11"/>
      <c r="Q2" s="5">
        <f>DATE(YEAR(Q1),MONTH(Q1)-5,1)</f>
        <v>42005</v>
      </c>
      <c r="U2" s="10" t="s">
        <v>16</v>
      </c>
      <c r="V2" s="11"/>
      <c r="X2" s="10" t="s">
        <v>18</v>
      </c>
      <c r="Y2" s="11"/>
      <c r="Z2" s="15"/>
    </row>
    <row r="3" spans="1:26" ht="22.5" x14ac:dyDescent="0.25">
      <c r="A3" s="23" t="s">
        <v>25</v>
      </c>
      <c r="B3" s="8" t="s">
        <v>4</v>
      </c>
      <c r="C3" s="9" t="s">
        <v>0</v>
      </c>
      <c r="D3" s="9" t="s">
        <v>3</v>
      </c>
      <c r="E3" s="8" t="s">
        <v>1</v>
      </c>
      <c r="F3" s="9" t="s">
        <v>2</v>
      </c>
      <c r="G3" s="8" t="s">
        <v>5</v>
      </c>
      <c r="H3" s="9" t="s">
        <v>6</v>
      </c>
      <c r="I3" s="9" t="str">
        <f>Otros!D3</f>
        <v>Bonif. Ordina.</v>
      </c>
      <c r="J3" s="9" t="str">
        <f>Otros!E3</f>
        <v>Alimen. Princi.</v>
      </c>
      <c r="K3" s="9" t="str">
        <f>Otros!F3</f>
        <v>B</v>
      </c>
      <c r="L3" s="9" t="str">
        <f>Otros!G3</f>
        <v>C</v>
      </c>
      <c r="N3" s="9" t="s">
        <v>22</v>
      </c>
      <c r="O3" s="9" t="s">
        <v>23</v>
      </c>
      <c r="Q3" s="9" t="s">
        <v>14</v>
      </c>
      <c r="S3" s="9" t="s">
        <v>17</v>
      </c>
      <c r="U3" s="13" t="s">
        <v>15</v>
      </c>
      <c r="V3" s="13" t="s">
        <v>12</v>
      </c>
      <c r="X3" s="14" t="s">
        <v>18</v>
      </c>
      <c r="Y3" s="14" t="s">
        <v>19</v>
      </c>
      <c r="Z3" s="14" t="s">
        <v>20</v>
      </c>
    </row>
    <row r="4" spans="1:26" x14ac:dyDescent="0.25">
      <c r="A4" s="1">
        <v>1</v>
      </c>
      <c r="B4" s="22" t="s">
        <v>36</v>
      </c>
      <c r="C4" s="5">
        <f t="shared" ref="C4:C35" si="0">IF(ISERROR(VLOOKUP(B4,DATAPERSONAL,1,0))=FALSE,VLOOKUP(B4,DATAPERSONAL,2,0),"")</f>
        <v>41993</v>
      </c>
      <c r="D4" s="6">
        <f t="shared" ref="D4:D9" si="1">SUM(E4:L4)</f>
        <v>3375</v>
      </c>
      <c r="E4" s="6">
        <f t="shared" ref="E4:E35" si="2">IF(ISERROR(VLOOKUP(B4,DATASUELDO,1,0))=FALSE,VLOOKUP(B4,DATASUELDO,15,0),0)</f>
        <v>2500</v>
      </c>
      <c r="F4" s="6">
        <f t="shared" ref="F4:F35" si="3">IF(ISERROR(VLOOKUP(B4,DATAOTROS,1,0))=FALSE,VLOOKUP(B4,DATAOTROS,2,0),0)</f>
        <v>75</v>
      </c>
      <c r="G4" s="6">
        <f t="shared" ref="G4:G35" si="4">IF(ISERROR(VLOOKUP(B4,DATAHORASEXTRAS,1,0))=FALSE,VLOOKUP(B4,DATAHORASEXTRAS,8,0),0)</f>
        <v>0</v>
      </c>
      <c r="H4" s="6">
        <f t="shared" ref="H4:H35" si="5">IF(ISERROR(VLOOKUP(B4,DATACOMISIONES,1,0))=FALSE,VLOOKUP(B4,DATACOMISIONES,14,0),0)</f>
        <v>0</v>
      </c>
      <c r="I4" s="6">
        <f t="shared" ref="I4:I35" si="6">IF(ISERROR(VLOOKUP(B4,DATAOTROS,1,0))=FALSE,VLOOKUP(B4,DATAOTROS,3,0),0)</f>
        <v>800</v>
      </c>
      <c r="J4" s="6">
        <f t="shared" ref="J4:J35" si="7">IF(ISERROR(VLOOKUP(B4,DATAOTROS,1,0))=FALSE,VLOOKUP(B4,DATAOTROS,4,0),0)</f>
        <v>0</v>
      </c>
      <c r="K4" s="6">
        <f t="shared" ref="K4:K35" si="8">IF(ISERROR(VLOOKUP(B4,DATAOTROS,1,0))=FALSE,VLOOKUP(B4,DATAOTROS,5,0),0)</f>
        <v>0</v>
      </c>
      <c r="L4" s="6">
        <f t="shared" ref="L4:L35" si="9">IF(ISERROR(VLOOKUP(B4,DATAOTROS,1,0))=FALSE,VLOOKUP(B4,DATAOTROS,6,0),0)</f>
        <v>0</v>
      </c>
      <c r="N4" s="6">
        <f>D4/6</f>
        <v>562.5</v>
      </c>
      <c r="O4" s="6">
        <f>N4/30</f>
        <v>18.75</v>
      </c>
      <c r="Q4" s="12">
        <f>IF(ISERROR(IF(AND(MONTH($Q$1)=6,C4&gt;=$Q$2),DAYS360(C4,$Q$1,1)+1,IF(AND(MONTH($Q$1)=12,C4&gt;=$Q$2),DAYS360(C4,$Q$1,1)+1,IF(AND(MONTH($Q$1)=6,C4&lt;$Q$2),DAYS360($Q$2,$Q$1,1)+1,IF(AND(MONTH($Q$1)=12,C4&lt;$Q$2),DAYS360($Q$2,$Q$1,1)+1,0)))))=TRUE,0,IF(AND(MONTH($Q$1)=6,C4&gt;=$Q$2),DAYS360(C4,$Q$1,1)+1,IF(AND(MONTH($Q$1)=12,C4&gt;=$Q$2),DAYS360(C4,$Q$1,1)+1,IF(AND(MONTH($Q$1)=6,C4&lt;$Q$2),DAYS360($Q$2,$Q$1,1)+1,IF(AND(MONTH($Q$1)=12,C4&lt;$Q$2),DAYS360($Q$2,$Q$1,1)+1,0)))))</f>
        <v>180</v>
      </c>
      <c r="S4" s="12">
        <f t="shared" ref="S4:S35" si="10">IF(ISERROR(VLOOKUP(B4,DATAPERSONAL,1,0))=FALSE,VLOOKUP(B4,DATAPERSONAL,3,0),0)</f>
        <v>0</v>
      </c>
      <c r="U4" s="12">
        <f>INT((Q4-S4)/30)</f>
        <v>6</v>
      </c>
      <c r="V4" s="12">
        <f>IF(S4&gt;0,(Q4-S4)-(U4*30),0)</f>
        <v>0</v>
      </c>
      <c r="X4" s="6">
        <f>(N4*U4)+(O4*V4)</f>
        <v>3375</v>
      </c>
      <c r="Y4" s="6">
        <f>X4*0.09</f>
        <v>303.75</v>
      </c>
      <c r="Z4" s="6">
        <f>SUM(X4:Y4)</f>
        <v>3678.75</v>
      </c>
    </row>
    <row r="5" spans="1:26" x14ac:dyDescent="0.25">
      <c r="A5" s="1">
        <v>2</v>
      </c>
      <c r="B5" s="22" t="s">
        <v>37</v>
      </c>
      <c r="C5" s="5">
        <f t="shared" si="0"/>
        <v>41993</v>
      </c>
      <c r="D5" s="6">
        <f t="shared" si="1"/>
        <v>4264.1666666666661</v>
      </c>
      <c r="E5" s="6">
        <f t="shared" si="2"/>
        <v>3200</v>
      </c>
      <c r="F5" s="6">
        <f t="shared" si="3"/>
        <v>75</v>
      </c>
      <c r="G5" s="6">
        <f t="shared" si="4"/>
        <v>0</v>
      </c>
      <c r="H5" s="6">
        <f t="shared" si="5"/>
        <v>739.16666666666663</v>
      </c>
      <c r="I5" s="6">
        <f t="shared" si="6"/>
        <v>0</v>
      </c>
      <c r="J5" s="6">
        <f t="shared" si="7"/>
        <v>250</v>
      </c>
      <c r="K5" s="6">
        <f t="shared" si="8"/>
        <v>0</v>
      </c>
      <c r="L5" s="6">
        <f t="shared" si="9"/>
        <v>0</v>
      </c>
      <c r="N5" s="6">
        <f>D5/6</f>
        <v>710.69444444444434</v>
      </c>
      <c r="O5" s="6">
        <f t="shared" ref="O5:O68" si="11">N5/30</f>
        <v>23.689814814814813</v>
      </c>
      <c r="Q5" s="12">
        <f t="shared" ref="Q5:Q11" si="12">IF(ISERROR(IF(AND(MONTH($Q$1)=6,C5&gt;=$Q$2),DAYS360(C5,$Q$1,1)+1,IF(AND(MONTH($Q$1)=12,C5&gt;=$Q$2),DAYS360(C5,$Q$1,1)+1,IF(AND(MONTH($Q$1)=6,C5&lt;$Q$2),DAYS360($Q$2,$Q$1,1)+1,IF(AND(MONTH($Q$1)=12,C5&lt;$Q$2),DAYS360($Q$2,$Q$1,1)+1,0)))))=TRUE,0,IF(AND(MONTH($Q$1)=6,C5&gt;=$Q$2),DAYS360(C5,$Q$1,1)+1,IF(AND(MONTH($Q$1)=12,C5&gt;=$Q$2),DAYS360(C5,$Q$1,1)+1,IF(AND(MONTH($Q$1)=6,C5&lt;$Q$2),DAYS360($Q$2,$Q$1,1)+1,IF(AND(MONTH($Q$1)=12,C5&lt;$Q$2),DAYS360($Q$2,$Q$1,1)+1,0)))))</f>
        <v>180</v>
      </c>
      <c r="S5" s="12">
        <f t="shared" si="10"/>
        <v>0</v>
      </c>
      <c r="U5" s="12">
        <f>INT((Q5-S5)/30)</f>
        <v>6</v>
      </c>
      <c r="V5" s="12">
        <f t="shared" ref="V5:V11" si="13">IF(S5&gt;0,(Q5-S5)-(U5*30),0)</f>
        <v>0</v>
      </c>
      <c r="X5" s="6">
        <f>(N5*U5)+(O5*V5)</f>
        <v>4264.1666666666661</v>
      </c>
      <c r="Y5" s="6">
        <f>X5*0.09</f>
        <v>383.77499999999992</v>
      </c>
      <c r="Z5" s="6">
        <f>SUM(X5:Y5)</f>
        <v>4647.9416666666657</v>
      </c>
    </row>
    <row r="6" spans="1:26" x14ac:dyDescent="0.25">
      <c r="A6" s="1">
        <v>3</v>
      </c>
      <c r="B6" s="22" t="s">
        <v>38</v>
      </c>
      <c r="C6" s="5">
        <f t="shared" si="0"/>
        <v>42175</v>
      </c>
      <c r="D6" s="6">
        <f t="shared" si="1"/>
        <v>1075</v>
      </c>
      <c r="E6" s="6">
        <f t="shared" si="2"/>
        <v>1000</v>
      </c>
      <c r="F6" s="6">
        <f t="shared" si="3"/>
        <v>75</v>
      </c>
      <c r="G6" s="6">
        <f t="shared" si="4"/>
        <v>0</v>
      </c>
      <c r="H6" s="6">
        <f t="shared" si="5"/>
        <v>0</v>
      </c>
      <c r="I6" s="6">
        <f t="shared" si="6"/>
        <v>0</v>
      </c>
      <c r="J6" s="6">
        <f t="shared" si="7"/>
        <v>0</v>
      </c>
      <c r="K6" s="6">
        <f t="shared" si="8"/>
        <v>0</v>
      </c>
      <c r="L6" s="6">
        <f t="shared" si="9"/>
        <v>0</v>
      </c>
      <c r="N6" s="6">
        <f>D6/6</f>
        <v>179.16666666666666</v>
      </c>
      <c r="O6" s="6">
        <f t="shared" si="11"/>
        <v>5.9722222222222223</v>
      </c>
      <c r="Q6" s="12">
        <f t="shared" si="12"/>
        <v>11</v>
      </c>
      <c r="S6" s="12">
        <f t="shared" si="10"/>
        <v>0</v>
      </c>
      <c r="U6" s="12">
        <f t="shared" ref="U6:U11" si="14">INT((Q6-S6)/30)</f>
        <v>0</v>
      </c>
      <c r="V6" s="12">
        <f t="shared" si="13"/>
        <v>0</v>
      </c>
      <c r="X6" s="6">
        <f t="shared" ref="X6:X11" si="15">(N6*U6)+(O6*V6)</f>
        <v>0</v>
      </c>
      <c r="Y6" s="6">
        <f t="shared" ref="Y6:Y69" si="16">X6*0.09</f>
        <v>0</v>
      </c>
      <c r="Z6" s="6">
        <f t="shared" ref="Z6:Z11" si="17">SUM(X6:Y6)</f>
        <v>0</v>
      </c>
    </row>
    <row r="7" spans="1:26" x14ac:dyDescent="0.25">
      <c r="A7" s="1">
        <v>4</v>
      </c>
      <c r="B7" s="22" t="s">
        <v>39</v>
      </c>
      <c r="C7" s="5">
        <f t="shared" si="0"/>
        <v>42014</v>
      </c>
      <c r="D7" s="6">
        <f t="shared" si="1"/>
        <v>1101.5625</v>
      </c>
      <c r="E7" s="6">
        <f t="shared" si="2"/>
        <v>0</v>
      </c>
      <c r="F7" s="6">
        <f t="shared" si="3"/>
        <v>75</v>
      </c>
      <c r="G7" s="6">
        <f t="shared" si="4"/>
        <v>0</v>
      </c>
      <c r="H7" s="6">
        <f t="shared" si="5"/>
        <v>1026.5625</v>
      </c>
      <c r="I7" s="6">
        <f t="shared" si="6"/>
        <v>0</v>
      </c>
      <c r="J7" s="6">
        <f t="shared" si="7"/>
        <v>0</v>
      </c>
      <c r="K7" s="6">
        <f t="shared" si="8"/>
        <v>0</v>
      </c>
      <c r="L7" s="6">
        <f t="shared" si="9"/>
        <v>0</v>
      </c>
      <c r="N7" s="6">
        <f>D7/6</f>
        <v>183.59375</v>
      </c>
      <c r="O7" s="6">
        <f t="shared" si="11"/>
        <v>6.119791666666667</v>
      </c>
      <c r="Q7" s="12">
        <f t="shared" si="12"/>
        <v>171</v>
      </c>
      <c r="S7" s="12">
        <f t="shared" si="10"/>
        <v>0</v>
      </c>
      <c r="U7" s="12">
        <f t="shared" si="14"/>
        <v>5</v>
      </c>
      <c r="V7" s="12">
        <f t="shared" si="13"/>
        <v>0</v>
      </c>
      <c r="X7" s="6">
        <f t="shared" si="15"/>
        <v>917.96875</v>
      </c>
      <c r="Y7" s="6">
        <f t="shared" si="16"/>
        <v>82.6171875</v>
      </c>
      <c r="Z7" s="6">
        <f t="shared" si="17"/>
        <v>1000.5859375</v>
      </c>
    </row>
    <row r="8" spans="1:26" x14ac:dyDescent="0.25">
      <c r="A8" s="1">
        <v>5</v>
      </c>
      <c r="B8" s="22" t="s">
        <v>40</v>
      </c>
      <c r="C8" s="5">
        <f t="shared" si="0"/>
        <v>41985</v>
      </c>
      <c r="D8" s="6">
        <f t="shared" si="1"/>
        <v>2175</v>
      </c>
      <c r="E8" s="6">
        <f t="shared" si="2"/>
        <v>2100</v>
      </c>
      <c r="F8" s="6">
        <f t="shared" si="3"/>
        <v>75</v>
      </c>
      <c r="G8" s="6">
        <f t="shared" si="4"/>
        <v>0</v>
      </c>
      <c r="H8" s="6">
        <f t="shared" si="5"/>
        <v>0</v>
      </c>
      <c r="I8" s="6">
        <f t="shared" si="6"/>
        <v>0</v>
      </c>
      <c r="J8" s="6">
        <f t="shared" si="7"/>
        <v>0</v>
      </c>
      <c r="K8" s="6">
        <f t="shared" si="8"/>
        <v>0</v>
      </c>
      <c r="L8" s="6">
        <f t="shared" si="9"/>
        <v>0</v>
      </c>
      <c r="N8" s="6">
        <f>D8/6</f>
        <v>362.5</v>
      </c>
      <c r="O8" s="6">
        <f t="shared" si="11"/>
        <v>12.083333333333334</v>
      </c>
      <c r="Q8" s="12">
        <f t="shared" si="12"/>
        <v>180</v>
      </c>
      <c r="S8" s="12">
        <f t="shared" si="10"/>
        <v>0</v>
      </c>
      <c r="U8" s="12">
        <f t="shared" si="14"/>
        <v>6</v>
      </c>
      <c r="V8" s="12">
        <f t="shared" si="13"/>
        <v>0</v>
      </c>
      <c r="X8" s="6">
        <f t="shared" si="15"/>
        <v>2175</v>
      </c>
      <c r="Y8" s="6">
        <f t="shared" si="16"/>
        <v>195.75</v>
      </c>
      <c r="Z8" s="6">
        <f t="shared" si="17"/>
        <v>2370.75</v>
      </c>
    </row>
    <row r="9" spans="1:26" x14ac:dyDescent="0.25">
      <c r="A9" s="1">
        <v>6</v>
      </c>
      <c r="B9" s="22" t="s">
        <v>41</v>
      </c>
      <c r="C9" s="5">
        <f t="shared" si="0"/>
        <v>42064</v>
      </c>
      <c r="D9" s="6">
        <f t="shared" si="1"/>
        <v>1575</v>
      </c>
      <c r="E9" s="6">
        <f t="shared" si="2"/>
        <v>1500</v>
      </c>
      <c r="F9" s="6">
        <f t="shared" si="3"/>
        <v>75</v>
      </c>
      <c r="G9" s="6">
        <f t="shared" si="4"/>
        <v>0</v>
      </c>
      <c r="H9" s="6">
        <f t="shared" si="5"/>
        <v>0</v>
      </c>
      <c r="I9" s="6">
        <f t="shared" si="6"/>
        <v>0</v>
      </c>
      <c r="J9" s="6">
        <f t="shared" si="7"/>
        <v>0</v>
      </c>
      <c r="K9" s="6">
        <f t="shared" si="8"/>
        <v>0</v>
      </c>
      <c r="L9" s="6">
        <f t="shared" si="9"/>
        <v>0</v>
      </c>
      <c r="N9" s="6">
        <f t="shared" ref="N9:N11" si="18">D9/6</f>
        <v>262.5</v>
      </c>
      <c r="O9" s="6">
        <f t="shared" si="11"/>
        <v>8.75</v>
      </c>
      <c r="Q9" s="12">
        <f t="shared" si="12"/>
        <v>120</v>
      </c>
      <c r="S9" s="12">
        <f t="shared" si="10"/>
        <v>5</v>
      </c>
      <c r="U9" s="12">
        <f t="shared" si="14"/>
        <v>3</v>
      </c>
      <c r="V9" s="12">
        <f t="shared" si="13"/>
        <v>25</v>
      </c>
      <c r="X9" s="6">
        <f t="shared" si="15"/>
        <v>1006.25</v>
      </c>
      <c r="Y9" s="6">
        <f t="shared" si="16"/>
        <v>90.5625</v>
      </c>
      <c r="Z9" s="6">
        <f t="shared" si="17"/>
        <v>1096.8125</v>
      </c>
    </row>
    <row r="10" spans="1:26" x14ac:dyDescent="0.25">
      <c r="A10" s="1">
        <v>7</v>
      </c>
      <c r="B10" s="22" t="s">
        <v>42</v>
      </c>
      <c r="C10" s="5">
        <f t="shared" si="0"/>
        <v>41958</v>
      </c>
      <c r="D10" s="6">
        <f t="shared" ref="D10:D11" si="19">SUM(E10:L10)</f>
        <v>3032.3316666666665</v>
      </c>
      <c r="E10" s="6">
        <f t="shared" si="2"/>
        <v>2800</v>
      </c>
      <c r="F10" s="6">
        <f t="shared" si="3"/>
        <v>75</v>
      </c>
      <c r="G10" s="6">
        <f t="shared" si="4"/>
        <v>157.33166666666668</v>
      </c>
      <c r="H10" s="6">
        <f t="shared" si="5"/>
        <v>0</v>
      </c>
      <c r="I10" s="6">
        <f t="shared" si="6"/>
        <v>0</v>
      </c>
      <c r="J10" s="6">
        <f t="shared" si="7"/>
        <v>0</v>
      </c>
      <c r="K10" s="6">
        <f t="shared" si="8"/>
        <v>0</v>
      </c>
      <c r="L10" s="6">
        <f t="shared" si="9"/>
        <v>0</v>
      </c>
      <c r="N10" s="6">
        <f t="shared" si="18"/>
        <v>505.38861111111106</v>
      </c>
      <c r="O10" s="6">
        <f t="shared" si="11"/>
        <v>16.846287037037037</v>
      </c>
      <c r="Q10" s="12">
        <f t="shared" si="12"/>
        <v>180</v>
      </c>
      <c r="S10" s="12">
        <f t="shared" si="10"/>
        <v>0</v>
      </c>
      <c r="U10" s="12">
        <f t="shared" si="14"/>
        <v>6</v>
      </c>
      <c r="V10" s="12">
        <f t="shared" si="13"/>
        <v>0</v>
      </c>
      <c r="X10" s="6">
        <f t="shared" si="15"/>
        <v>3032.3316666666665</v>
      </c>
      <c r="Y10" s="6">
        <f t="shared" si="16"/>
        <v>272.90984999999995</v>
      </c>
      <c r="Z10" s="6">
        <f t="shared" si="17"/>
        <v>3305.2415166666665</v>
      </c>
    </row>
    <row r="11" spans="1:26" x14ac:dyDescent="0.25">
      <c r="A11" s="1">
        <v>8</v>
      </c>
      <c r="B11" s="22" t="s">
        <v>43</v>
      </c>
      <c r="C11" s="5">
        <f t="shared" si="0"/>
        <v>41988</v>
      </c>
      <c r="D11" s="6">
        <f t="shared" si="19"/>
        <v>1957.1666666666667</v>
      </c>
      <c r="E11" s="6">
        <f t="shared" si="2"/>
        <v>1800</v>
      </c>
      <c r="F11" s="6">
        <f t="shared" si="3"/>
        <v>75</v>
      </c>
      <c r="G11" s="6">
        <f t="shared" si="4"/>
        <v>12.166666666666666</v>
      </c>
      <c r="H11" s="6">
        <f t="shared" si="5"/>
        <v>70</v>
      </c>
      <c r="I11" s="6">
        <f t="shared" si="6"/>
        <v>0</v>
      </c>
      <c r="J11" s="6">
        <f t="shared" si="7"/>
        <v>0</v>
      </c>
      <c r="K11" s="6">
        <f t="shared" si="8"/>
        <v>0</v>
      </c>
      <c r="L11" s="6">
        <f t="shared" si="9"/>
        <v>0</v>
      </c>
      <c r="N11" s="6">
        <f t="shared" si="18"/>
        <v>326.19444444444446</v>
      </c>
      <c r="O11" s="6">
        <f t="shared" si="11"/>
        <v>10.873148148148148</v>
      </c>
      <c r="Q11" s="12">
        <f t="shared" si="12"/>
        <v>180</v>
      </c>
      <c r="S11" s="12">
        <f t="shared" si="10"/>
        <v>0</v>
      </c>
      <c r="U11" s="12">
        <f t="shared" si="14"/>
        <v>6</v>
      </c>
      <c r="V11" s="12">
        <f t="shared" si="13"/>
        <v>0</v>
      </c>
      <c r="X11" s="6">
        <f t="shared" si="15"/>
        <v>1957.1666666666667</v>
      </c>
      <c r="Y11" s="6">
        <f t="shared" si="16"/>
        <v>176.14500000000001</v>
      </c>
      <c r="Z11" s="6">
        <f t="shared" si="17"/>
        <v>2133.311666666667</v>
      </c>
    </row>
    <row r="12" spans="1:26" x14ac:dyDescent="0.25">
      <c r="A12" s="1">
        <v>9</v>
      </c>
      <c r="B12" s="22" t="s">
        <v>32</v>
      </c>
      <c r="C12" s="5">
        <f t="shared" si="0"/>
        <v>41958</v>
      </c>
      <c r="D12" s="6">
        <f t="shared" ref="D12:D75" si="20">SUM(E12:L12)</f>
        <v>683.33333333333337</v>
      </c>
      <c r="E12" s="6">
        <f t="shared" si="2"/>
        <v>683.33333333333337</v>
      </c>
      <c r="F12" s="6">
        <f t="shared" si="3"/>
        <v>0</v>
      </c>
      <c r="G12" s="6">
        <f t="shared" si="4"/>
        <v>0</v>
      </c>
      <c r="H12" s="6">
        <f t="shared" si="5"/>
        <v>0</v>
      </c>
      <c r="I12" s="6">
        <f t="shared" si="6"/>
        <v>0</v>
      </c>
      <c r="J12" s="6">
        <f t="shared" si="7"/>
        <v>0</v>
      </c>
      <c r="K12" s="6">
        <f t="shared" si="8"/>
        <v>0</v>
      </c>
      <c r="L12" s="6">
        <f t="shared" si="9"/>
        <v>0</v>
      </c>
      <c r="N12" s="6">
        <f t="shared" ref="N12:N75" si="21">D12/6</f>
        <v>113.8888888888889</v>
      </c>
      <c r="O12" s="6">
        <f t="shared" si="11"/>
        <v>3.7962962962962967</v>
      </c>
      <c r="Q12" s="12">
        <f t="shared" ref="Q12:Q75" si="22">IF(ISERROR(IF(AND(MONTH($Q$1)=6,C12&gt;=$Q$2),DAYS360(C12,$Q$1,1)+1,IF(AND(MONTH($Q$1)=12,C12&gt;=$Q$2),DAYS360(C12,$Q$1,1)+1,IF(AND(MONTH($Q$1)=6,C12&lt;$Q$2),DAYS360($Q$2,$Q$1,1)+1,IF(AND(MONTH($Q$1)=12,C12&lt;$Q$2),DAYS360($Q$2,$Q$1,1)+1,0)))))=TRUE,0,IF(AND(MONTH($Q$1)=6,C12&gt;=$Q$2),DAYS360(C12,$Q$1,1)+1,IF(AND(MONTH($Q$1)=12,C12&gt;=$Q$2),DAYS360(C12,$Q$1,1)+1,IF(AND(MONTH($Q$1)=6,C12&lt;$Q$2),DAYS360($Q$2,$Q$1,1)+1,IF(AND(MONTH($Q$1)=12,C12&lt;$Q$2),DAYS360($Q$2,$Q$1,1)+1,0)))))</f>
        <v>180</v>
      </c>
      <c r="S12" s="12">
        <f t="shared" si="10"/>
        <v>0</v>
      </c>
      <c r="U12" s="12">
        <f t="shared" ref="U12:U75" si="23">INT((Q12-S12)/30)</f>
        <v>6</v>
      </c>
      <c r="V12" s="12">
        <f t="shared" ref="V12:V75" si="24">IF(S12&gt;0,(Q12-S12)-(U12*30),0)</f>
        <v>0</v>
      </c>
      <c r="X12" s="6">
        <f t="shared" ref="X12:X75" si="25">(N12*U12)+(O12*V12)</f>
        <v>683.33333333333337</v>
      </c>
      <c r="Y12" s="6">
        <f t="shared" si="16"/>
        <v>61.5</v>
      </c>
      <c r="Z12" s="6">
        <f t="shared" ref="Z12:Z75" si="26">SUM(X12:Y12)</f>
        <v>744.83333333333337</v>
      </c>
    </row>
    <row r="13" spans="1:26" x14ac:dyDescent="0.25">
      <c r="A13" s="1">
        <v>10</v>
      </c>
      <c r="B13" s="22" t="s">
        <v>33</v>
      </c>
      <c r="C13" s="5">
        <f t="shared" si="0"/>
        <v>42138</v>
      </c>
      <c r="D13" s="6">
        <f t="shared" si="20"/>
        <v>1750</v>
      </c>
      <c r="E13" s="6">
        <f t="shared" si="2"/>
        <v>1750</v>
      </c>
      <c r="F13" s="6">
        <f t="shared" si="3"/>
        <v>0</v>
      </c>
      <c r="G13" s="6">
        <f t="shared" si="4"/>
        <v>0</v>
      </c>
      <c r="H13" s="6">
        <f t="shared" si="5"/>
        <v>0</v>
      </c>
      <c r="I13" s="6">
        <f t="shared" si="6"/>
        <v>0</v>
      </c>
      <c r="J13" s="6">
        <f t="shared" si="7"/>
        <v>0</v>
      </c>
      <c r="K13" s="6">
        <f t="shared" si="8"/>
        <v>0</v>
      </c>
      <c r="L13" s="6">
        <f t="shared" si="9"/>
        <v>0</v>
      </c>
      <c r="N13" s="6">
        <f t="shared" si="21"/>
        <v>291.66666666666669</v>
      </c>
      <c r="O13" s="6">
        <f t="shared" si="11"/>
        <v>9.7222222222222232</v>
      </c>
      <c r="Q13" s="12">
        <f t="shared" si="22"/>
        <v>47</v>
      </c>
      <c r="S13" s="12">
        <f t="shared" si="10"/>
        <v>0</v>
      </c>
      <c r="U13" s="12">
        <f t="shared" si="23"/>
        <v>1</v>
      </c>
      <c r="V13" s="12">
        <f t="shared" si="24"/>
        <v>0</v>
      </c>
      <c r="X13" s="6">
        <f t="shared" si="25"/>
        <v>291.66666666666669</v>
      </c>
      <c r="Y13" s="6">
        <f t="shared" si="16"/>
        <v>26.25</v>
      </c>
      <c r="Z13" s="6">
        <f t="shared" si="26"/>
        <v>317.91666666666669</v>
      </c>
    </row>
    <row r="14" spans="1:26" x14ac:dyDescent="0.25">
      <c r="A14" s="1">
        <v>11</v>
      </c>
      <c r="B14" s="22"/>
      <c r="C14" s="5" t="str">
        <f t="shared" si="0"/>
        <v/>
      </c>
      <c r="D14" s="6">
        <f t="shared" si="20"/>
        <v>0</v>
      </c>
      <c r="E14" s="6">
        <f t="shared" si="2"/>
        <v>0</v>
      </c>
      <c r="F14" s="6">
        <f t="shared" si="3"/>
        <v>0</v>
      </c>
      <c r="G14" s="6">
        <f t="shared" si="4"/>
        <v>0</v>
      </c>
      <c r="H14" s="6">
        <f t="shared" si="5"/>
        <v>0</v>
      </c>
      <c r="I14" s="6">
        <f t="shared" si="6"/>
        <v>0</v>
      </c>
      <c r="J14" s="6">
        <f t="shared" si="7"/>
        <v>0</v>
      </c>
      <c r="K14" s="6">
        <f t="shared" si="8"/>
        <v>0</v>
      </c>
      <c r="L14" s="6">
        <f t="shared" si="9"/>
        <v>0</v>
      </c>
      <c r="N14" s="6">
        <f t="shared" si="21"/>
        <v>0</v>
      </c>
      <c r="O14" s="6">
        <f t="shared" si="11"/>
        <v>0</v>
      </c>
      <c r="Q14" s="12">
        <f t="shared" si="22"/>
        <v>0</v>
      </c>
      <c r="S14" s="12">
        <f t="shared" si="10"/>
        <v>0</v>
      </c>
      <c r="U14" s="12">
        <f t="shared" si="23"/>
        <v>0</v>
      </c>
      <c r="V14" s="12">
        <f t="shared" si="24"/>
        <v>0</v>
      </c>
      <c r="X14" s="6">
        <f t="shared" si="25"/>
        <v>0</v>
      </c>
      <c r="Y14" s="6">
        <f t="shared" si="16"/>
        <v>0</v>
      </c>
      <c r="Z14" s="6">
        <f t="shared" si="26"/>
        <v>0</v>
      </c>
    </row>
    <row r="15" spans="1:26" x14ac:dyDescent="0.25">
      <c r="A15" s="1">
        <v>12</v>
      </c>
      <c r="B15" s="22"/>
      <c r="C15" s="5" t="str">
        <f t="shared" si="0"/>
        <v/>
      </c>
      <c r="D15" s="6">
        <f t="shared" si="20"/>
        <v>0</v>
      </c>
      <c r="E15" s="6">
        <f t="shared" si="2"/>
        <v>0</v>
      </c>
      <c r="F15" s="6">
        <f t="shared" si="3"/>
        <v>0</v>
      </c>
      <c r="G15" s="6">
        <f t="shared" si="4"/>
        <v>0</v>
      </c>
      <c r="H15" s="6">
        <f t="shared" si="5"/>
        <v>0</v>
      </c>
      <c r="I15" s="6">
        <f t="shared" si="6"/>
        <v>0</v>
      </c>
      <c r="J15" s="6">
        <f t="shared" si="7"/>
        <v>0</v>
      </c>
      <c r="K15" s="6">
        <f t="shared" si="8"/>
        <v>0</v>
      </c>
      <c r="L15" s="6">
        <f t="shared" si="9"/>
        <v>0</v>
      </c>
      <c r="N15" s="6">
        <f t="shared" si="21"/>
        <v>0</v>
      </c>
      <c r="O15" s="6">
        <f t="shared" si="11"/>
        <v>0</v>
      </c>
      <c r="Q15" s="12">
        <f t="shared" si="22"/>
        <v>0</v>
      </c>
      <c r="S15" s="12">
        <f t="shared" si="10"/>
        <v>0</v>
      </c>
      <c r="U15" s="12">
        <f t="shared" si="23"/>
        <v>0</v>
      </c>
      <c r="V15" s="12">
        <f t="shared" si="24"/>
        <v>0</v>
      </c>
      <c r="X15" s="6">
        <f t="shared" si="25"/>
        <v>0</v>
      </c>
      <c r="Y15" s="6">
        <f t="shared" si="16"/>
        <v>0</v>
      </c>
      <c r="Z15" s="6">
        <f t="shared" si="26"/>
        <v>0</v>
      </c>
    </row>
    <row r="16" spans="1:26" x14ac:dyDescent="0.25">
      <c r="A16" s="1">
        <v>13</v>
      </c>
      <c r="B16" s="22"/>
      <c r="C16" s="5" t="str">
        <f t="shared" si="0"/>
        <v/>
      </c>
      <c r="D16" s="6">
        <f t="shared" si="20"/>
        <v>0</v>
      </c>
      <c r="E16" s="6">
        <f t="shared" si="2"/>
        <v>0</v>
      </c>
      <c r="F16" s="6">
        <f t="shared" si="3"/>
        <v>0</v>
      </c>
      <c r="G16" s="6">
        <f t="shared" si="4"/>
        <v>0</v>
      </c>
      <c r="H16" s="6">
        <f t="shared" si="5"/>
        <v>0</v>
      </c>
      <c r="I16" s="6">
        <f t="shared" si="6"/>
        <v>0</v>
      </c>
      <c r="J16" s="6">
        <f t="shared" si="7"/>
        <v>0</v>
      </c>
      <c r="K16" s="6">
        <f t="shared" si="8"/>
        <v>0</v>
      </c>
      <c r="L16" s="6">
        <f t="shared" si="9"/>
        <v>0</v>
      </c>
      <c r="N16" s="6">
        <f t="shared" si="21"/>
        <v>0</v>
      </c>
      <c r="O16" s="6">
        <f t="shared" si="11"/>
        <v>0</v>
      </c>
      <c r="Q16" s="12">
        <f t="shared" si="22"/>
        <v>0</v>
      </c>
      <c r="S16" s="12">
        <f t="shared" si="10"/>
        <v>0</v>
      </c>
      <c r="U16" s="12">
        <f t="shared" si="23"/>
        <v>0</v>
      </c>
      <c r="V16" s="12">
        <f t="shared" si="24"/>
        <v>0</v>
      </c>
      <c r="X16" s="6">
        <f t="shared" si="25"/>
        <v>0</v>
      </c>
      <c r="Y16" s="6">
        <f t="shared" si="16"/>
        <v>0</v>
      </c>
      <c r="Z16" s="6">
        <f t="shared" si="26"/>
        <v>0</v>
      </c>
    </row>
    <row r="17" spans="1:26" x14ac:dyDescent="0.25">
      <c r="A17" s="1">
        <v>14</v>
      </c>
      <c r="B17" s="22"/>
      <c r="C17" s="5" t="str">
        <f t="shared" si="0"/>
        <v/>
      </c>
      <c r="D17" s="6">
        <f t="shared" si="20"/>
        <v>0</v>
      </c>
      <c r="E17" s="6">
        <f t="shared" si="2"/>
        <v>0</v>
      </c>
      <c r="F17" s="6">
        <f t="shared" si="3"/>
        <v>0</v>
      </c>
      <c r="G17" s="6">
        <f t="shared" si="4"/>
        <v>0</v>
      </c>
      <c r="H17" s="6">
        <f t="shared" si="5"/>
        <v>0</v>
      </c>
      <c r="I17" s="6">
        <f t="shared" si="6"/>
        <v>0</v>
      </c>
      <c r="J17" s="6">
        <f t="shared" si="7"/>
        <v>0</v>
      </c>
      <c r="K17" s="6">
        <f t="shared" si="8"/>
        <v>0</v>
      </c>
      <c r="L17" s="6">
        <f t="shared" si="9"/>
        <v>0</v>
      </c>
      <c r="N17" s="6">
        <f t="shared" si="21"/>
        <v>0</v>
      </c>
      <c r="O17" s="6">
        <f t="shared" si="11"/>
        <v>0</v>
      </c>
      <c r="Q17" s="12">
        <f t="shared" si="22"/>
        <v>0</v>
      </c>
      <c r="S17" s="12">
        <f t="shared" si="10"/>
        <v>0</v>
      </c>
      <c r="U17" s="12">
        <f t="shared" si="23"/>
        <v>0</v>
      </c>
      <c r="V17" s="12">
        <f t="shared" si="24"/>
        <v>0</v>
      </c>
      <c r="X17" s="6">
        <f t="shared" si="25"/>
        <v>0</v>
      </c>
      <c r="Y17" s="6">
        <f t="shared" si="16"/>
        <v>0</v>
      </c>
      <c r="Z17" s="6">
        <f t="shared" si="26"/>
        <v>0</v>
      </c>
    </row>
    <row r="18" spans="1:26" x14ac:dyDescent="0.25">
      <c r="A18" s="1">
        <v>15</v>
      </c>
      <c r="B18" s="22"/>
      <c r="C18" s="5" t="str">
        <f t="shared" si="0"/>
        <v/>
      </c>
      <c r="D18" s="6">
        <f t="shared" si="20"/>
        <v>0</v>
      </c>
      <c r="E18" s="6">
        <f t="shared" si="2"/>
        <v>0</v>
      </c>
      <c r="F18" s="6">
        <f t="shared" si="3"/>
        <v>0</v>
      </c>
      <c r="G18" s="6">
        <f t="shared" si="4"/>
        <v>0</v>
      </c>
      <c r="H18" s="6">
        <f t="shared" si="5"/>
        <v>0</v>
      </c>
      <c r="I18" s="6">
        <f t="shared" si="6"/>
        <v>0</v>
      </c>
      <c r="J18" s="6">
        <f t="shared" si="7"/>
        <v>0</v>
      </c>
      <c r="K18" s="6">
        <f t="shared" si="8"/>
        <v>0</v>
      </c>
      <c r="L18" s="6">
        <f t="shared" si="9"/>
        <v>0</v>
      </c>
      <c r="N18" s="6">
        <f t="shared" si="21"/>
        <v>0</v>
      </c>
      <c r="O18" s="6">
        <f t="shared" si="11"/>
        <v>0</v>
      </c>
      <c r="Q18" s="12">
        <f t="shared" si="22"/>
        <v>0</v>
      </c>
      <c r="S18" s="12">
        <f t="shared" si="10"/>
        <v>0</v>
      </c>
      <c r="U18" s="12">
        <f t="shared" si="23"/>
        <v>0</v>
      </c>
      <c r="V18" s="12">
        <f t="shared" si="24"/>
        <v>0</v>
      </c>
      <c r="X18" s="6">
        <f t="shared" si="25"/>
        <v>0</v>
      </c>
      <c r="Y18" s="6">
        <f t="shared" si="16"/>
        <v>0</v>
      </c>
      <c r="Z18" s="6">
        <f t="shared" si="26"/>
        <v>0</v>
      </c>
    </row>
    <row r="19" spans="1:26" x14ac:dyDescent="0.25">
      <c r="A19" s="1">
        <v>16</v>
      </c>
      <c r="B19" s="22"/>
      <c r="C19" s="5" t="str">
        <f t="shared" si="0"/>
        <v/>
      </c>
      <c r="D19" s="6">
        <f t="shared" si="20"/>
        <v>0</v>
      </c>
      <c r="E19" s="6">
        <f t="shared" si="2"/>
        <v>0</v>
      </c>
      <c r="F19" s="6">
        <f t="shared" si="3"/>
        <v>0</v>
      </c>
      <c r="G19" s="6">
        <f t="shared" si="4"/>
        <v>0</v>
      </c>
      <c r="H19" s="6">
        <f t="shared" si="5"/>
        <v>0</v>
      </c>
      <c r="I19" s="6">
        <f t="shared" si="6"/>
        <v>0</v>
      </c>
      <c r="J19" s="6">
        <f t="shared" si="7"/>
        <v>0</v>
      </c>
      <c r="K19" s="6">
        <f t="shared" si="8"/>
        <v>0</v>
      </c>
      <c r="L19" s="6">
        <f t="shared" si="9"/>
        <v>0</v>
      </c>
      <c r="N19" s="6">
        <f t="shared" si="21"/>
        <v>0</v>
      </c>
      <c r="O19" s="6">
        <f t="shared" si="11"/>
        <v>0</v>
      </c>
      <c r="Q19" s="12">
        <f t="shared" si="22"/>
        <v>0</v>
      </c>
      <c r="S19" s="12">
        <f t="shared" si="10"/>
        <v>0</v>
      </c>
      <c r="U19" s="12">
        <f t="shared" si="23"/>
        <v>0</v>
      </c>
      <c r="V19" s="12">
        <f t="shared" si="24"/>
        <v>0</v>
      </c>
      <c r="X19" s="6">
        <f t="shared" si="25"/>
        <v>0</v>
      </c>
      <c r="Y19" s="6">
        <f t="shared" si="16"/>
        <v>0</v>
      </c>
      <c r="Z19" s="6">
        <f t="shared" si="26"/>
        <v>0</v>
      </c>
    </row>
    <row r="20" spans="1:26" x14ac:dyDescent="0.25">
      <c r="A20" s="1">
        <v>17</v>
      </c>
      <c r="B20" s="22"/>
      <c r="C20" s="5" t="str">
        <f t="shared" si="0"/>
        <v/>
      </c>
      <c r="D20" s="6">
        <f t="shared" si="20"/>
        <v>0</v>
      </c>
      <c r="E20" s="6">
        <f t="shared" si="2"/>
        <v>0</v>
      </c>
      <c r="F20" s="6">
        <f t="shared" si="3"/>
        <v>0</v>
      </c>
      <c r="G20" s="6">
        <f t="shared" si="4"/>
        <v>0</v>
      </c>
      <c r="H20" s="6">
        <f t="shared" si="5"/>
        <v>0</v>
      </c>
      <c r="I20" s="6">
        <f t="shared" si="6"/>
        <v>0</v>
      </c>
      <c r="J20" s="6">
        <f t="shared" si="7"/>
        <v>0</v>
      </c>
      <c r="K20" s="6">
        <f t="shared" si="8"/>
        <v>0</v>
      </c>
      <c r="L20" s="6">
        <f t="shared" si="9"/>
        <v>0</v>
      </c>
      <c r="N20" s="6">
        <f t="shared" si="21"/>
        <v>0</v>
      </c>
      <c r="O20" s="6">
        <f t="shared" si="11"/>
        <v>0</v>
      </c>
      <c r="Q20" s="12">
        <f t="shared" si="22"/>
        <v>0</v>
      </c>
      <c r="S20" s="12">
        <f t="shared" si="10"/>
        <v>0</v>
      </c>
      <c r="U20" s="12">
        <f t="shared" si="23"/>
        <v>0</v>
      </c>
      <c r="V20" s="12">
        <f t="shared" si="24"/>
        <v>0</v>
      </c>
      <c r="X20" s="6">
        <f t="shared" si="25"/>
        <v>0</v>
      </c>
      <c r="Y20" s="6">
        <f t="shared" si="16"/>
        <v>0</v>
      </c>
      <c r="Z20" s="6">
        <f t="shared" si="26"/>
        <v>0</v>
      </c>
    </row>
    <row r="21" spans="1:26" x14ac:dyDescent="0.25">
      <c r="A21" s="1">
        <v>18</v>
      </c>
      <c r="B21" s="22"/>
      <c r="C21" s="5" t="str">
        <f t="shared" si="0"/>
        <v/>
      </c>
      <c r="D21" s="6">
        <f t="shared" si="20"/>
        <v>0</v>
      </c>
      <c r="E21" s="6">
        <f t="shared" si="2"/>
        <v>0</v>
      </c>
      <c r="F21" s="6">
        <f t="shared" si="3"/>
        <v>0</v>
      </c>
      <c r="G21" s="6">
        <f t="shared" si="4"/>
        <v>0</v>
      </c>
      <c r="H21" s="6">
        <f t="shared" si="5"/>
        <v>0</v>
      </c>
      <c r="I21" s="6">
        <f t="shared" si="6"/>
        <v>0</v>
      </c>
      <c r="J21" s="6">
        <f t="shared" si="7"/>
        <v>0</v>
      </c>
      <c r="K21" s="6">
        <f t="shared" si="8"/>
        <v>0</v>
      </c>
      <c r="L21" s="6">
        <f t="shared" si="9"/>
        <v>0</v>
      </c>
      <c r="N21" s="6">
        <f t="shared" si="21"/>
        <v>0</v>
      </c>
      <c r="O21" s="6">
        <f t="shared" si="11"/>
        <v>0</v>
      </c>
      <c r="Q21" s="12">
        <f t="shared" si="22"/>
        <v>0</v>
      </c>
      <c r="S21" s="12">
        <f t="shared" si="10"/>
        <v>0</v>
      </c>
      <c r="U21" s="12">
        <f t="shared" si="23"/>
        <v>0</v>
      </c>
      <c r="V21" s="12">
        <f t="shared" si="24"/>
        <v>0</v>
      </c>
      <c r="X21" s="6">
        <f t="shared" si="25"/>
        <v>0</v>
      </c>
      <c r="Y21" s="6">
        <f t="shared" si="16"/>
        <v>0</v>
      </c>
      <c r="Z21" s="6">
        <f t="shared" si="26"/>
        <v>0</v>
      </c>
    </row>
    <row r="22" spans="1:26" x14ac:dyDescent="0.25">
      <c r="A22" s="1">
        <v>19</v>
      </c>
      <c r="B22" s="22"/>
      <c r="C22" s="5" t="str">
        <f t="shared" si="0"/>
        <v/>
      </c>
      <c r="D22" s="6">
        <f t="shared" si="20"/>
        <v>0</v>
      </c>
      <c r="E22" s="6">
        <f t="shared" si="2"/>
        <v>0</v>
      </c>
      <c r="F22" s="6">
        <f t="shared" si="3"/>
        <v>0</v>
      </c>
      <c r="G22" s="6">
        <f t="shared" si="4"/>
        <v>0</v>
      </c>
      <c r="H22" s="6">
        <f t="shared" si="5"/>
        <v>0</v>
      </c>
      <c r="I22" s="6">
        <f t="shared" si="6"/>
        <v>0</v>
      </c>
      <c r="J22" s="6">
        <f t="shared" si="7"/>
        <v>0</v>
      </c>
      <c r="K22" s="6">
        <f t="shared" si="8"/>
        <v>0</v>
      </c>
      <c r="L22" s="6">
        <f t="shared" si="9"/>
        <v>0</v>
      </c>
      <c r="N22" s="6">
        <f t="shared" si="21"/>
        <v>0</v>
      </c>
      <c r="O22" s="6">
        <f t="shared" si="11"/>
        <v>0</v>
      </c>
      <c r="Q22" s="12">
        <f t="shared" si="22"/>
        <v>0</v>
      </c>
      <c r="S22" s="12">
        <f t="shared" si="10"/>
        <v>0</v>
      </c>
      <c r="U22" s="12">
        <f t="shared" si="23"/>
        <v>0</v>
      </c>
      <c r="V22" s="12">
        <f t="shared" si="24"/>
        <v>0</v>
      </c>
      <c r="X22" s="6">
        <f t="shared" si="25"/>
        <v>0</v>
      </c>
      <c r="Y22" s="6">
        <f t="shared" si="16"/>
        <v>0</v>
      </c>
      <c r="Z22" s="6">
        <f t="shared" si="26"/>
        <v>0</v>
      </c>
    </row>
    <row r="23" spans="1:26" x14ac:dyDescent="0.25">
      <c r="A23" s="1">
        <v>20</v>
      </c>
      <c r="B23" s="22"/>
      <c r="C23" s="5" t="str">
        <f t="shared" si="0"/>
        <v/>
      </c>
      <c r="D23" s="6">
        <f t="shared" si="20"/>
        <v>0</v>
      </c>
      <c r="E23" s="6">
        <f t="shared" si="2"/>
        <v>0</v>
      </c>
      <c r="F23" s="6">
        <f t="shared" si="3"/>
        <v>0</v>
      </c>
      <c r="G23" s="6">
        <f t="shared" si="4"/>
        <v>0</v>
      </c>
      <c r="H23" s="6">
        <f t="shared" si="5"/>
        <v>0</v>
      </c>
      <c r="I23" s="6">
        <f t="shared" si="6"/>
        <v>0</v>
      </c>
      <c r="J23" s="6">
        <f t="shared" si="7"/>
        <v>0</v>
      </c>
      <c r="K23" s="6">
        <f t="shared" si="8"/>
        <v>0</v>
      </c>
      <c r="L23" s="6">
        <f t="shared" si="9"/>
        <v>0</v>
      </c>
      <c r="N23" s="6">
        <f t="shared" si="21"/>
        <v>0</v>
      </c>
      <c r="O23" s="6">
        <f t="shared" si="11"/>
        <v>0</v>
      </c>
      <c r="Q23" s="12">
        <f t="shared" si="22"/>
        <v>0</v>
      </c>
      <c r="S23" s="12">
        <f t="shared" si="10"/>
        <v>0</v>
      </c>
      <c r="U23" s="12">
        <f t="shared" si="23"/>
        <v>0</v>
      </c>
      <c r="V23" s="12">
        <f t="shared" si="24"/>
        <v>0</v>
      </c>
      <c r="X23" s="6">
        <f t="shared" si="25"/>
        <v>0</v>
      </c>
      <c r="Y23" s="6">
        <f t="shared" si="16"/>
        <v>0</v>
      </c>
      <c r="Z23" s="6">
        <f t="shared" si="26"/>
        <v>0</v>
      </c>
    </row>
    <row r="24" spans="1:26" x14ac:dyDescent="0.25">
      <c r="A24" s="1">
        <v>21</v>
      </c>
      <c r="B24" s="22"/>
      <c r="C24" s="5" t="str">
        <f t="shared" si="0"/>
        <v/>
      </c>
      <c r="D24" s="6">
        <f t="shared" si="20"/>
        <v>0</v>
      </c>
      <c r="E24" s="6">
        <f t="shared" si="2"/>
        <v>0</v>
      </c>
      <c r="F24" s="6">
        <f t="shared" si="3"/>
        <v>0</v>
      </c>
      <c r="G24" s="6">
        <f t="shared" si="4"/>
        <v>0</v>
      </c>
      <c r="H24" s="6">
        <f t="shared" si="5"/>
        <v>0</v>
      </c>
      <c r="I24" s="6">
        <f t="shared" si="6"/>
        <v>0</v>
      </c>
      <c r="J24" s="6">
        <f t="shared" si="7"/>
        <v>0</v>
      </c>
      <c r="K24" s="6">
        <f t="shared" si="8"/>
        <v>0</v>
      </c>
      <c r="L24" s="6">
        <f t="shared" si="9"/>
        <v>0</v>
      </c>
      <c r="N24" s="6">
        <f t="shared" si="21"/>
        <v>0</v>
      </c>
      <c r="O24" s="6">
        <f t="shared" si="11"/>
        <v>0</v>
      </c>
      <c r="Q24" s="12">
        <f t="shared" si="22"/>
        <v>0</v>
      </c>
      <c r="S24" s="12">
        <f t="shared" si="10"/>
        <v>0</v>
      </c>
      <c r="U24" s="12">
        <f t="shared" si="23"/>
        <v>0</v>
      </c>
      <c r="V24" s="12">
        <f t="shared" si="24"/>
        <v>0</v>
      </c>
      <c r="X24" s="6">
        <f t="shared" si="25"/>
        <v>0</v>
      </c>
      <c r="Y24" s="6">
        <f t="shared" si="16"/>
        <v>0</v>
      </c>
      <c r="Z24" s="6">
        <f t="shared" si="26"/>
        <v>0</v>
      </c>
    </row>
    <row r="25" spans="1:26" x14ac:dyDescent="0.25">
      <c r="A25" s="1">
        <v>22</v>
      </c>
      <c r="B25" s="22"/>
      <c r="C25" s="5" t="str">
        <f t="shared" si="0"/>
        <v/>
      </c>
      <c r="D25" s="6">
        <f t="shared" si="20"/>
        <v>0</v>
      </c>
      <c r="E25" s="6">
        <f t="shared" si="2"/>
        <v>0</v>
      </c>
      <c r="F25" s="6">
        <f t="shared" si="3"/>
        <v>0</v>
      </c>
      <c r="G25" s="6">
        <f t="shared" si="4"/>
        <v>0</v>
      </c>
      <c r="H25" s="6">
        <f t="shared" si="5"/>
        <v>0</v>
      </c>
      <c r="I25" s="6">
        <f t="shared" si="6"/>
        <v>0</v>
      </c>
      <c r="J25" s="6">
        <f t="shared" si="7"/>
        <v>0</v>
      </c>
      <c r="K25" s="6">
        <f t="shared" si="8"/>
        <v>0</v>
      </c>
      <c r="L25" s="6">
        <f t="shared" si="9"/>
        <v>0</v>
      </c>
      <c r="N25" s="6">
        <f t="shared" si="21"/>
        <v>0</v>
      </c>
      <c r="O25" s="6">
        <f t="shared" si="11"/>
        <v>0</v>
      </c>
      <c r="Q25" s="12">
        <f t="shared" si="22"/>
        <v>0</v>
      </c>
      <c r="S25" s="12">
        <f t="shared" si="10"/>
        <v>0</v>
      </c>
      <c r="U25" s="12">
        <f t="shared" si="23"/>
        <v>0</v>
      </c>
      <c r="V25" s="12">
        <f t="shared" si="24"/>
        <v>0</v>
      </c>
      <c r="X25" s="6">
        <f t="shared" si="25"/>
        <v>0</v>
      </c>
      <c r="Y25" s="6">
        <f t="shared" si="16"/>
        <v>0</v>
      </c>
      <c r="Z25" s="6">
        <f t="shared" si="26"/>
        <v>0</v>
      </c>
    </row>
    <row r="26" spans="1:26" x14ac:dyDescent="0.25">
      <c r="A26" s="1">
        <v>23</v>
      </c>
      <c r="B26" s="22"/>
      <c r="C26" s="5" t="str">
        <f t="shared" si="0"/>
        <v/>
      </c>
      <c r="D26" s="6">
        <f t="shared" si="20"/>
        <v>0</v>
      </c>
      <c r="E26" s="6">
        <f t="shared" si="2"/>
        <v>0</v>
      </c>
      <c r="F26" s="6">
        <f t="shared" si="3"/>
        <v>0</v>
      </c>
      <c r="G26" s="6">
        <f t="shared" si="4"/>
        <v>0</v>
      </c>
      <c r="H26" s="6">
        <f t="shared" si="5"/>
        <v>0</v>
      </c>
      <c r="I26" s="6">
        <f t="shared" si="6"/>
        <v>0</v>
      </c>
      <c r="J26" s="6">
        <f t="shared" si="7"/>
        <v>0</v>
      </c>
      <c r="K26" s="6">
        <f t="shared" si="8"/>
        <v>0</v>
      </c>
      <c r="L26" s="6">
        <f t="shared" si="9"/>
        <v>0</v>
      </c>
      <c r="N26" s="6">
        <f t="shared" si="21"/>
        <v>0</v>
      </c>
      <c r="O26" s="6">
        <f t="shared" si="11"/>
        <v>0</v>
      </c>
      <c r="Q26" s="12">
        <f t="shared" si="22"/>
        <v>0</v>
      </c>
      <c r="S26" s="12">
        <f t="shared" si="10"/>
        <v>0</v>
      </c>
      <c r="U26" s="12">
        <f t="shared" si="23"/>
        <v>0</v>
      </c>
      <c r="V26" s="12">
        <f t="shared" si="24"/>
        <v>0</v>
      </c>
      <c r="X26" s="6">
        <f t="shared" si="25"/>
        <v>0</v>
      </c>
      <c r="Y26" s="6">
        <f t="shared" si="16"/>
        <v>0</v>
      </c>
      <c r="Z26" s="6">
        <f t="shared" si="26"/>
        <v>0</v>
      </c>
    </row>
    <row r="27" spans="1:26" x14ac:dyDescent="0.25">
      <c r="A27" s="1">
        <v>24</v>
      </c>
      <c r="B27" s="22"/>
      <c r="C27" s="5" t="str">
        <f t="shared" si="0"/>
        <v/>
      </c>
      <c r="D27" s="6">
        <f t="shared" si="20"/>
        <v>0</v>
      </c>
      <c r="E27" s="6">
        <f t="shared" si="2"/>
        <v>0</v>
      </c>
      <c r="F27" s="6">
        <f t="shared" si="3"/>
        <v>0</v>
      </c>
      <c r="G27" s="6">
        <f t="shared" si="4"/>
        <v>0</v>
      </c>
      <c r="H27" s="6">
        <f t="shared" si="5"/>
        <v>0</v>
      </c>
      <c r="I27" s="6">
        <f t="shared" si="6"/>
        <v>0</v>
      </c>
      <c r="J27" s="6">
        <f t="shared" si="7"/>
        <v>0</v>
      </c>
      <c r="K27" s="6">
        <f t="shared" si="8"/>
        <v>0</v>
      </c>
      <c r="L27" s="6">
        <f t="shared" si="9"/>
        <v>0</v>
      </c>
      <c r="N27" s="6">
        <f t="shared" si="21"/>
        <v>0</v>
      </c>
      <c r="O27" s="6">
        <f t="shared" si="11"/>
        <v>0</v>
      </c>
      <c r="Q27" s="12">
        <f t="shared" si="22"/>
        <v>0</v>
      </c>
      <c r="S27" s="12">
        <f t="shared" si="10"/>
        <v>0</v>
      </c>
      <c r="U27" s="12">
        <f t="shared" si="23"/>
        <v>0</v>
      </c>
      <c r="V27" s="12">
        <f t="shared" si="24"/>
        <v>0</v>
      </c>
      <c r="X27" s="6">
        <f t="shared" si="25"/>
        <v>0</v>
      </c>
      <c r="Y27" s="6">
        <f t="shared" si="16"/>
        <v>0</v>
      </c>
      <c r="Z27" s="6">
        <f t="shared" si="26"/>
        <v>0</v>
      </c>
    </row>
    <row r="28" spans="1:26" x14ac:dyDescent="0.25">
      <c r="A28" s="1">
        <v>25</v>
      </c>
      <c r="B28" s="22"/>
      <c r="C28" s="5" t="str">
        <f t="shared" si="0"/>
        <v/>
      </c>
      <c r="D28" s="6">
        <f t="shared" si="20"/>
        <v>0</v>
      </c>
      <c r="E28" s="6">
        <f t="shared" si="2"/>
        <v>0</v>
      </c>
      <c r="F28" s="6">
        <f t="shared" si="3"/>
        <v>0</v>
      </c>
      <c r="G28" s="6">
        <f t="shared" si="4"/>
        <v>0</v>
      </c>
      <c r="H28" s="6">
        <f t="shared" si="5"/>
        <v>0</v>
      </c>
      <c r="I28" s="6">
        <f t="shared" si="6"/>
        <v>0</v>
      </c>
      <c r="J28" s="6">
        <f t="shared" si="7"/>
        <v>0</v>
      </c>
      <c r="K28" s="6">
        <f t="shared" si="8"/>
        <v>0</v>
      </c>
      <c r="L28" s="6">
        <f t="shared" si="9"/>
        <v>0</v>
      </c>
      <c r="N28" s="6">
        <f t="shared" si="21"/>
        <v>0</v>
      </c>
      <c r="O28" s="6">
        <f t="shared" si="11"/>
        <v>0</v>
      </c>
      <c r="Q28" s="12">
        <f t="shared" si="22"/>
        <v>0</v>
      </c>
      <c r="S28" s="12">
        <f t="shared" si="10"/>
        <v>0</v>
      </c>
      <c r="U28" s="12">
        <f t="shared" si="23"/>
        <v>0</v>
      </c>
      <c r="V28" s="12">
        <f t="shared" si="24"/>
        <v>0</v>
      </c>
      <c r="X28" s="6">
        <f t="shared" si="25"/>
        <v>0</v>
      </c>
      <c r="Y28" s="6">
        <f t="shared" si="16"/>
        <v>0</v>
      </c>
      <c r="Z28" s="6">
        <f t="shared" si="26"/>
        <v>0</v>
      </c>
    </row>
    <row r="29" spans="1:26" x14ac:dyDescent="0.25">
      <c r="A29" s="1">
        <v>26</v>
      </c>
      <c r="B29" s="22"/>
      <c r="C29" s="5" t="str">
        <f t="shared" si="0"/>
        <v/>
      </c>
      <c r="D29" s="6">
        <f t="shared" si="20"/>
        <v>0</v>
      </c>
      <c r="E29" s="6">
        <f t="shared" si="2"/>
        <v>0</v>
      </c>
      <c r="F29" s="6">
        <f t="shared" si="3"/>
        <v>0</v>
      </c>
      <c r="G29" s="6">
        <f t="shared" si="4"/>
        <v>0</v>
      </c>
      <c r="H29" s="6">
        <f t="shared" si="5"/>
        <v>0</v>
      </c>
      <c r="I29" s="6">
        <f t="shared" si="6"/>
        <v>0</v>
      </c>
      <c r="J29" s="6">
        <f t="shared" si="7"/>
        <v>0</v>
      </c>
      <c r="K29" s="6">
        <f t="shared" si="8"/>
        <v>0</v>
      </c>
      <c r="L29" s="6">
        <f t="shared" si="9"/>
        <v>0</v>
      </c>
      <c r="N29" s="6">
        <f t="shared" si="21"/>
        <v>0</v>
      </c>
      <c r="O29" s="6">
        <f t="shared" si="11"/>
        <v>0</v>
      </c>
      <c r="Q29" s="12">
        <f t="shared" si="22"/>
        <v>0</v>
      </c>
      <c r="S29" s="12">
        <f t="shared" si="10"/>
        <v>0</v>
      </c>
      <c r="U29" s="12">
        <f t="shared" si="23"/>
        <v>0</v>
      </c>
      <c r="V29" s="12">
        <f t="shared" si="24"/>
        <v>0</v>
      </c>
      <c r="X29" s="6">
        <f t="shared" si="25"/>
        <v>0</v>
      </c>
      <c r="Y29" s="6">
        <f t="shared" si="16"/>
        <v>0</v>
      </c>
      <c r="Z29" s="6">
        <f t="shared" si="26"/>
        <v>0</v>
      </c>
    </row>
    <row r="30" spans="1:26" x14ac:dyDescent="0.25">
      <c r="A30" s="1">
        <v>27</v>
      </c>
      <c r="B30" s="22"/>
      <c r="C30" s="5" t="str">
        <f t="shared" si="0"/>
        <v/>
      </c>
      <c r="D30" s="6">
        <f t="shared" si="20"/>
        <v>0</v>
      </c>
      <c r="E30" s="6">
        <f t="shared" si="2"/>
        <v>0</v>
      </c>
      <c r="F30" s="6">
        <f t="shared" si="3"/>
        <v>0</v>
      </c>
      <c r="G30" s="6">
        <f t="shared" si="4"/>
        <v>0</v>
      </c>
      <c r="H30" s="6">
        <f t="shared" si="5"/>
        <v>0</v>
      </c>
      <c r="I30" s="6">
        <f t="shared" si="6"/>
        <v>0</v>
      </c>
      <c r="J30" s="6">
        <f t="shared" si="7"/>
        <v>0</v>
      </c>
      <c r="K30" s="6">
        <f t="shared" si="8"/>
        <v>0</v>
      </c>
      <c r="L30" s="6">
        <f t="shared" si="9"/>
        <v>0</v>
      </c>
      <c r="N30" s="6">
        <f t="shared" si="21"/>
        <v>0</v>
      </c>
      <c r="O30" s="6">
        <f t="shared" si="11"/>
        <v>0</v>
      </c>
      <c r="Q30" s="12">
        <f t="shared" si="22"/>
        <v>0</v>
      </c>
      <c r="S30" s="12">
        <f t="shared" si="10"/>
        <v>0</v>
      </c>
      <c r="U30" s="12">
        <f t="shared" si="23"/>
        <v>0</v>
      </c>
      <c r="V30" s="12">
        <f t="shared" si="24"/>
        <v>0</v>
      </c>
      <c r="X30" s="6">
        <f t="shared" si="25"/>
        <v>0</v>
      </c>
      <c r="Y30" s="6">
        <f t="shared" si="16"/>
        <v>0</v>
      </c>
      <c r="Z30" s="6">
        <f t="shared" si="26"/>
        <v>0</v>
      </c>
    </row>
    <row r="31" spans="1:26" x14ac:dyDescent="0.25">
      <c r="A31" s="1">
        <v>28</v>
      </c>
      <c r="B31" s="22"/>
      <c r="C31" s="5" t="str">
        <f t="shared" si="0"/>
        <v/>
      </c>
      <c r="D31" s="6">
        <f t="shared" si="20"/>
        <v>0</v>
      </c>
      <c r="E31" s="6">
        <f t="shared" si="2"/>
        <v>0</v>
      </c>
      <c r="F31" s="6">
        <f t="shared" si="3"/>
        <v>0</v>
      </c>
      <c r="G31" s="6">
        <f t="shared" si="4"/>
        <v>0</v>
      </c>
      <c r="H31" s="6">
        <f t="shared" si="5"/>
        <v>0</v>
      </c>
      <c r="I31" s="6">
        <f t="shared" si="6"/>
        <v>0</v>
      </c>
      <c r="J31" s="6">
        <f t="shared" si="7"/>
        <v>0</v>
      </c>
      <c r="K31" s="6">
        <f t="shared" si="8"/>
        <v>0</v>
      </c>
      <c r="L31" s="6">
        <f t="shared" si="9"/>
        <v>0</v>
      </c>
      <c r="N31" s="6">
        <f t="shared" si="21"/>
        <v>0</v>
      </c>
      <c r="O31" s="6">
        <f t="shared" si="11"/>
        <v>0</v>
      </c>
      <c r="Q31" s="12">
        <f t="shared" si="22"/>
        <v>0</v>
      </c>
      <c r="S31" s="12">
        <f t="shared" si="10"/>
        <v>0</v>
      </c>
      <c r="U31" s="12">
        <f t="shared" si="23"/>
        <v>0</v>
      </c>
      <c r="V31" s="12">
        <f t="shared" si="24"/>
        <v>0</v>
      </c>
      <c r="X31" s="6">
        <f t="shared" si="25"/>
        <v>0</v>
      </c>
      <c r="Y31" s="6">
        <f t="shared" si="16"/>
        <v>0</v>
      </c>
      <c r="Z31" s="6">
        <f t="shared" si="26"/>
        <v>0</v>
      </c>
    </row>
    <row r="32" spans="1:26" x14ac:dyDescent="0.25">
      <c r="A32" s="1">
        <v>29</v>
      </c>
      <c r="B32" s="22"/>
      <c r="C32" s="5" t="str">
        <f t="shared" si="0"/>
        <v/>
      </c>
      <c r="D32" s="6">
        <f t="shared" si="20"/>
        <v>0</v>
      </c>
      <c r="E32" s="6">
        <f t="shared" si="2"/>
        <v>0</v>
      </c>
      <c r="F32" s="6">
        <f t="shared" si="3"/>
        <v>0</v>
      </c>
      <c r="G32" s="6">
        <f t="shared" si="4"/>
        <v>0</v>
      </c>
      <c r="H32" s="6">
        <f t="shared" si="5"/>
        <v>0</v>
      </c>
      <c r="I32" s="6">
        <f t="shared" si="6"/>
        <v>0</v>
      </c>
      <c r="J32" s="6">
        <f t="shared" si="7"/>
        <v>0</v>
      </c>
      <c r="K32" s="6">
        <f t="shared" si="8"/>
        <v>0</v>
      </c>
      <c r="L32" s="6">
        <f t="shared" si="9"/>
        <v>0</v>
      </c>
      <c r="N32" s="6">
        <f t="shared" si="21"/>
        <v>0</v>
      </c>
      <c r="O32" s="6">
        <f t="shared" si="11"/>
        <v>0</v>
      </c>
      <c r="Q32" s="12">
        <f t="shared" si="22"/>
        <v>0</v>
      </c>
      <c r="S32" s="12">
        <f t="shared" si="10"/>
        <v>0</v>
      </c>
      <c r="U32" s="12">
        <f t="shared" si="23"/>
        <v>0</v>
      </c>
      <c r="V32" s="12">
        <f t="shared" si="24"/>
        <v>0</v>
      </c>
      <c r="X32" s="6">
        <f t="shared" si="25"/>
        <v>0</v>
      </c>
      <c r="Y32" s="6">
        <f t="shared" si="16"/>
        <v>0</v>
      </c>
      <c r="Z32" s="6">
        <f t="shared" si="26"/>
        <v>0</v>
      </c>
    </row>
    <row r="33" spans="1:26" x14ac:dyDescent="0.25">
      <c r="A33" s="1">
        <v>30</v>
      </c>
      <c r="B33" s="22"/>
      <c r="C33" s="5" t="str">
        <f t="shared" si="0"/>
        <v/>
      </c>
      <c r="D33" s="6">
        <f t="shared" si="20"/>
        <v>0</v>
      </c>
      <c r="E33" s="6">
        <f t="shared" si="2"/>
        <v>0</v>
      </c>
      <c r="F33" s="6">
        <f t="shared" si="3"/>
        <v>0</v>
      </c>
      <c r="G33" s="6">
        <f t="shared" si="4"/>
        <v>0</v>
      </c>
      <c r="H33" s="6">
        <f t="shared" si="5"/>
        <v>0</v>
      </c>
      <c r="I33" s="6">
        <f t="shared" si="6"/>
        <v>0</v>
      </c>
      <c r="J33" s="6">
        <f t="shared" si="7"/>
        <v>0</v>
      </c>
      <c r="K33" s="6">
        <f t="shared" si="8"/>
        <v>0</v>
      </c>
      <c r="L33" s="6">
        <f t="shared" si="9"/>
        <v>0</v>
      </c>
      <c r="N33" s="6">
        <f t="shared" si="21"/>
        <v>0</v>
      </c>
      <c r="O33" s="6">
        <f t="shared" si="11"/>
        <v>0</v>
      </c>
      <c r="Q33" s="12">
        <f t="shared" si="22"/>
        <v>0</v>
      </c>
      <c r="S33" s="12">
        <f t="shared" si="10"/>
        <v>0</v>
      </c>
      <c r="U33" s="12">
        <f t="shared" si="23"/>
        <v>0</v>
      </c>
      <c r="V33" s="12">
        <f t="shared" si="24"/>
        <v>0</v>
      </c>
      <c r="X33" s="6">
        <f t="shared" si="25"/>
        <v>0</v>
      </c>
      <c r="Y33" s="6">
        <f t="shared" si="16"/>
        <v>0</v>
      </c>
      <c r="Z33" s="6">
        <f t="shared" si="26"/>
        <v>0</v>
      </c>
    </row>
    <row r="34" spans="1:26" x14ac:dyDescent="0.25">
      <c r="A34" s="1">
        <v>31</v>
      </c>
      <c r="B34" s="22"/>
      <c r="C34" s="5" t="str">
        <f t="shared" si="0"/>
        <v/>
      </c>
      <c r="D34" s="6">
        <f t="shared" si="20"/>
        <v>0</v>
      </c>
      <c r="E34" s="6">
        <f t="shared" si="2"/>
        <v>0</v>
      </c>
      <c r="F34" s="6">
        <f t="shared" si="3"/>
        <v>0</v>
      </c>
      <c r="G34" s="6">
        <f t="shared" si="4"/>
        <v>0</v>
      </c>
      <c r="H34" s="6">
        <f t="shared" si="5"/>
        <v>0</v>
      </c>
      <c r="I34" s="6">
        <f t="shared" si="6"/>
        <v>0</v>
      </c>
      <c r="J34" s="6">
        <f t="shared" si="7"/>
        <v>0</v>
      </c>
      <c r="K34" s="6">
        <f t="shared" si="8"/>
        <v>0</v>
      </c>
      <c r="L34" s="6">
        <f t="shared" si="9"/>
        <v>0</v>
      </c>
      <c r="N34" s="6">
        <f t="shared" si="21"/>
        <v>0</v>
      </c>
      <c r="O34" s="6">
        <f t="shared" si="11"/>
        <v>0</v>
      </c>
      <c r="Q34" s="12">
        <f t="shared" si="22"/>
        <v>0</v>
      </c>
      <c r="S34" s="12">
        <f t="shared" si="10"/>
        <v>0</v>
      </c>
      <c r="U34" s="12">
        <f t="shared" si="23"/>
        <v>0</v>
      </c>
      <c r="V34" s="12">
        <f t="shared" si="24"/>
        <v>0</v>
      </c>
      <c r="X34" s="6">
        <f t="shared" si="25"/>
        <v>0</v>
      </c>
      <c r="Y34" s="6">
        <f t="shared" si="16"/>
        <v>0</v>
      </c>
      <c r="Z34" s="6">
        <f t="shared" si="26"/>
        <v>0</v>
      </c>
    </row>
    <row r="35" spans="1:26" x14ac:dyDescent="0.25">
      <c r="A35" s="1">
        <v>32</v>
      </c>
      <c r="B35" s="22"/>
      <c r="C35" s="5" t="str">
        <f t="shared" si="0"/>
        <v/>
      </c>
      <c r="D35" s="6">
        <f t="shared" si="20"/>
        <v>0</v>
      </c>
      <c r="E35" s="6">
        <f t="shared" si="2"/>
        <v>0</v>
      </c>
      <c r="F35" s="6">
        <f t="shared" si="3"/>
        <v>0</v>
      </c>
      <c r="G35" s="6">
        <f t="shared" si="4"/>
        <v>0</v>
      </c>
      <c r="H35" s="6">
        <f t="shared" si="5"/>
        <v>0</v>
      </c>
      <c r="I35" s="6">
        <f t="shared" si="6"/>
        <v>0</v>
      </c>
      <c r="J35" s="6">
        <f t="shared" si="7"/>
        <v>0</v>
      </c>
      <c r="K35" s="6">
        <f t="shared" si="8"/>
        <v>0</v>
      </c>
      <c r="L35" s="6">
        <f t="shared" si="9"/>
        <v>0</v>
      </c>
      <c r="N35" s="6">
        <f t="shared" si="21"/>
        <v>0</v>
      </c>
      <c r="O35" s="6">
        <f t="shared" si="11"/>
        <v>0</v>
      </c>
      <c r="Q35" s="12">
        <f t="shared" si="22"/>
        <v>0</v>
      </c>
      <c r="S35" s="12">
        <f t="shared" si="10"/>
        <v>0</v>
      </c>
      <c r="U35" s="12">
        <f t="shared" si="23"/>
        <v>0</v>
      </c>
      <c r="V35" s="12">
        <f t="shared" si="24"/>
        <v>0</v>
      </c>
      <c r="X35" s="6">
        <f t="shared" si="25"/>
        <v>0</v>
      </c>
      <c r="Y35" s="6">
        <f t="shared" si="16"/>
        <v>0</v>
      </c>
      <c r="Z35" s="6">
        <f t="shared" si="26"/>
        <v>0</v>
      </c>
    </row>
    <row r="36" spans="1:26" x14ac:dyDescent="0.25">
      <c r="A36" s="1">
        <v>33</v>
      </c>
      <c r="B36" s="22"/>
      <c r="C36" s="5" t="str">
        <f t="shared" ref="C36:C67" si="27">IF(ISERROR(VLOOKUP(B36,DATAPERSONAL,1,0))=FALSE,VLOOKUP(B36,DATAPERSONAL,2,0),"")</f>
        <v/>
      </c>
      <c r="D36" s="6">
        <f t="shared" si="20"/>
        <v>0</v>
      </c>
      <c r="E36" s="6">
        <f t="shared" ref="E36:E67" si="28">IF(ISERROR(VLOOKUP(B36,DATASUELDO,1,0))=FALSE,VLOOKUP(B36,DATASUELDO,15,0),0)</f>
        <v>0</v>
      </c>
      <c r="F36" s="6">
        <f t="shared" ref="F36:F67" si="29">IF(ISERROR(VLOOKUP(B36,DATAOTROS,1,0))=FALSE,VLOOKUP(B36,DATAOTROS,2,0),0)</f>
        <v>0</v>
      </c>
      <c r="G36" s="6">
        <f t="shared" ref="G36:G67" si="30">IF(ISERROR(VLOOKUP(B36,DATAHORASEXTRAS,1,0))=FALSE,VLOOKUP(B36,DATAHORASEXTRAS,8,0),0)</f>
        <v>0</v>
      </c>
      <c r="H36" s="6">
        <f t="shared" ref="H36:H67" si="31">IF(ISERROR(VLOOKUP(B36,DATACOMISIONES,1,0))=FALSE,VLOOKUP(B36,DATACOMISIONES,14,0),0)</f>
        <v>0</v>
      </c>
      <c r="I36" s="6">
        <f t="shared" ref="I36:I67" si="32">IF(ISERROR(VLOOKUP(B36,DATAOTROS,1,0))=FALSE,VLOOKUP(B36,DATAOTROS,3,0),0)</f>
        <v>0</v>
      </c>
      <c r="J36" s="6">
        <f t="shared" ref="J36:J67" si="33">IF(ISERROR(VLOOKUP(B36,DATAOTROS,1,0))=FALSE,VLOOKUP(B36,DATAOTROS,4,0),0)</f>
        <v>0</v>
      </c>
      <c r="K36" s="6">
        <f t="shared" ref="K36:K67" si="34">IF(ISERROR(VLOOKUP(B36,DATAOTROS,1,0))=FALSE,VLOOKUP(B36,DATAOTROS,5,0),0)</f>
        <v>0</v>
      </c>
      <c r="L36" s="6">
        <f t="shared" ref="L36:L67" si="35">IF(ISERROR(VLOOKUP(B36,DATAOTROS,1,0))=FALSE,VLOOKUP(B36,DATAOTROS,6,0),0)</f>
        <v>0</v>
      </c>
      <c r="N36" s="6">
        <f t="shared" si="21"/>
        <v>0</v>
      </c>
      <c r="O36" s="6">
        <f t="shared" si="11"/>
        <v>0</v>
      </c>
      <c r="Q36" s="12">
        <f t="shared" si="22"/>
        <v>0</v>
      </c>
      <c r="S36" s="12">
        <f t="shared" ref="S36:S67" si="36">IF(ISERROR(VLOOKUP(B36,DATAPERSONAL,1,0))=FALSE,VLOOKUP(B36,DATAPERSONAL,3,0),0)</f>
        <v>0</v>
      </c>
      <c r="U36" s="12">
        <f t="shared" si="23"/>
        <v>0</v>
      </c>
      <c r="V36" s="12">
        <f t="shared" si="24"/>
        <v>0</v>
      </c>
      <c r="X36" s="6">
        <f t="shared" si="25"/>
        <v>0</v>
      </c>
      <c r="Y36" s="6">
        <f t="shared" si="16"/>
        <v>0</v>
      </c>
      <c r="Z36" s="6">
        <f t="shared" si="26"/>
        <v>0</v>
      </c>
    </row>
    <row r="37" spans="1:26" x14ac:dyDescent="0.25">
      <c r="A37" s="1">
        <v>34</v>
      </c>
      <c r="B37" s="22"/>
      <c r="C37" s="5" t="str">
        <f t="shared" si="27"/>
        <v/>
      </c>
      <c r="D37" s="6">
        <f t="shared" si="20"/>
        <v>0</v>
      </c>
      <c r="E37" s="6">
        <f t="shared" si="28"/>
        <v>0</v>
      </c>
      <c r="F37" s="6">
        <f t="shared" si="29"/>
        <v>0</v>
      </c>
      <c r="G37" s="6">
        <f t="shared" si="30"/>
        <v>0</v>
      </c>
      <c r="H37" s="6">
        <f t="shared" si="31"/>
        <v>0</v>
      </c>
      <c r="I37" s="6">
        <f t="shared" si="32"/>
        <v>0</v>
      </c>
      <c r="J37" s="6">
        <f t="shared" si="33"/>
        <v>0</v>
      </c>
      <c r="K37" s="6">
        <f t="shared" si="34"/>
        <v>0</v>
      </c>
      <c r="L37" s="6">
        <f t="shared" si="35"/>
        <v>0</v>
      </c>
      <c r="N37" s="6">
        <f t="shared" si="21"/>
        <v>0</v>
      </c>
      <c r="O37" s="6">
        <f t="shared" si="11"/>
        <v>0</v>
      </c>
      <c r="Q37" s="12">
        <f t="shared" si="22"/>
        <v>0</v>
      </c>
      <c r="S37" s="12">
        <f t="shared" si="36"/>
        <v>0</v>
      </c>
      <c r="U37" s="12">
        <f t="shared" si="23"/>
        <v>0</v>
      </c>
      <c r="V37" s="12">
        <f t="shared" si="24"/>
        <v>0</v>
      </c>
      <c r="X37" s="6">
        <f t="shared" si="25"/>
        <v>0</v>
      </c>
      <c r="Y37" s="6">
        <f t="shared" si="16"/>
        <v>0</v>
      </c>
      <c r="Z37" s="6">
        <f t="shared" si="26"/>
        <v>0</v>
      </c>
    </row>
    <row r="38" spans="1:26" x14ac:dyDescent="0.25">
      <c r="A38" s="1">
        <v>35</v>
      </c>
      <c r="B38" s="22"/>
      <c r="C38" s="5" t="str">
        <f t="shared" si="27"/>
        <v/>
      </c>
      <c r="D38" s="6">
        <f t="shared" si="20"/>
        <v>0</v>
      </c>
      <c r="E38" s="6">
        <f t="shared" si="28"/>
        <v>0</v>
      </c>
      <c r="F38" s="6">
        <f t="shared" si="29"/>
        <v>0</v>
      </c>
      <c r="G38" s="6">
        <f t="shared" si="30"/>
        <v>0</v>
      </c>
      <c r="H38" s="6">
        <f t="shared" si="31"/>
        <v>0</v>
      </c>
      <c r="I38" s="6">
        <f t="shared" si="32"/>
        <v>0</v>
      </c>
      <c r="J38" s="6">
        <f t="shared" si="33"/>
        <v>0</v>
      </c>
      <c r="K38" s="6">
        <f t="shared" si="34"/>
        <v>0</v>
      </c>
      <c r="L38" s="6">
        <f t="shared" si="35"/>
        <v>0</v>
      </c>
      <c r="N38" s="6">
        <f t="shared" si="21"/>
        <v>0</v>
      </c>
      <c r="O38" s="6">
        <f t="shared" si="11"/>
        <v>0</v>
      </c>
      <c r="Q38" s="12">
        <f t="shared" si="22"/>
        <v>0</v>
      </c>
      <c r="S38" s="12">
        <f t="shared" si="36"/>
        <v>0</v>
      </c>
      <c r="U38" s="12">
        <f t="shared" si="23"/>
        <v>0</v>
      </c>
      <c r="V38" s="12">
        <f t="shared" si="24"/>
        <v>0</v>
      </c>
      <c r="X38" s="6">
        <f t="shared" si="25"/>
        <v>0</v>
      </c>
      <c r="Y38" s="6">
        <f t="shared" si="16"/>
        <v>0</v>
      </c>
      <c r="Z38" s="6">
        <f t="shared" si="26"/>
        <v>0</v>
      </c>
    </row>
    <row r="39" spans="1:26" x14ac:dyDescent="0.25">
      <c r="A39" s="1">
        <v>36</v>
      </c>
      <c r="B39" s="22"/>
      <c r="C39" s="5" t="str">
        <f t="shared" si="27"/>
        <v/>
      </c>
      <c r="D39" s="6">
        <f t="shared" si="20"/>
        <v>0</v>
      </c>
      <c r="E39" s="6">
        <f t="shared" si="28"/>
        <v>0</v>
      </c>
      <c r="F39" s="6">
        <f t="shared" si="29"/>
        <v>0</v>
      </c>
      <c r="G39" s="6">
        <f t="shared" si="30"/>
        <v>0</v>
      </c>
      <c r="H39" s="6">
        <f t="shared" si="31"/>
        <v>0</v>
      </c>
      <c r="I39" s="6">
        <f t="shared" si="32"/>
        <v>0</v>
      </c>
      <c r="J39" s="6">
        <f t="shared" si="33"/>
        <v>0</v>
      </c>
      <c r="K39" s="6">
        <f t="shared" si="34"/>
        <v>0</v>
      </c>
      <c r="L39" s="6">
        <f t="shared" si="35"/>
        <v>0</v>
      </c>
      <c r="N39" s="6">
        <f t="shared" si="21"/>
        <v>0</v>
      </c>
      <c r="O39" s="6">
        <f t="shared" si="11"/>
        <v>0</v>
      </c>
      <c r="Q39" s="12">
        <f t="shared" si="22"/>
        <v>0</v>
      </c>
      <c r="S39" s="12">
        <f t="shared" si="36"/>
        <v>0</v>
      </c>
      <c r="U39" s="12">
        <f t="shared" si="23"/>
        <v>0</v>
      </c>
      <c r="V39" s="12">
        <f t="shared" si="24"/>
        <v>0</v>
      </c>
      <c r="X39" s="6">
        <f t="shared" si="25"/>
        <v>0</v>
      </c>
      <c r="Y39" s="6">
        <f t="shared" si="16"/>
        <v>0</v>
      </c>
      <c r="Z39" s="6">
        <f t="shared" si="26"/>
        <v>0</v>
      </c>
    </row>
    <row r="40" spans="1:26" x14ac:dyDescent="0.25">
      <c r="A40" s="1">
        <v>37</v>
      </c>
      <c r="B40" s="22"/>
      <c r="C40" s="5" t="str">
        <f t="shared" si="27"/>
        <v/>
      </c>
      <c r="D40" s="6">
        <f t="shared" si="20"/>
        <v>0</v>
      </c>
      <c r="E40" s="6">
        <f t="shared" si="28"/>
        <v>0</v>
      </c>
      <c r="F40" s="6">
        <f t="shared" si="29"/>
        <v>0</v>
      </c>
      <c r="G40" s="6">
        <f t="shared" si="30"/>
        <v>0</v>
      </c>
      <c r="H40" s="6">
        <f t="shared" si="31"/>
        <v>0</v>
      </c>
      <c r="I40" s="6">
        <f t="shared" si="32"/>
        <v>0</v>
      </c>
      <c r="J40" s="6">
        <f t="shared" si="33"/>
        <v>0</v>
      </c>
      <c r="K40" s="6">
        <f t="shared" si="34"/>
        <v>0</v>
      </c>
      <c r="L40" s="6">
        <f t="shared" si="35"/>
        <v>0</v>
      </c>
      <c r="N40" s="6">
        <f t="shared" si="21"/>
        <v>0</v>
      </c>
      <c r="O40" s="6">
        <f t="shared" si="11"/>
        <v>0</v>
      </c>
      <c r="Q40" s="12">
        <f t="shared" si="22"/>
        <v>0</v>
      </c>
      <c r="S40" s="12">
        <f t="shared" si="36"/>
        <v>0</v>
      </c>
      <c r="U40" s="12">
        <f t="shared" si="23"/>
        <v>0</v>
      </c>
      <c r="V40" s="12">
        <f t="shared" si="24"/>
        <v>0</v>
      </c>
      <c r="X40" s="6">
        <f t="shared" si="25"/>
        <v>0</v>
      </c>
      <c r="Y40" s="6">
        <f t="shared" si="16"/>
        <v>0</v>
      </c>
      <c r="Z40" s="6">
        <f t="shared" si="26"/>
        <v>0</v>
      </c>
    </row>
    <row r="41" spans="1:26" x14ac:dyDescent="0.25">
      <c r="A41" s="1">
        <v>38</v>
      </c>
      <c r="B41" s="22"/>
      <c r="C41" s="5" t="str">
        <f t="shared" si="27"/>
        <v/>
      </c>
      <c r="D41" s="6">
        <f t="shared" si="20"/>
        <v>0</v>
      </c>
      <c r="E41" s="6">
        <f t="shared" si="28"/>
        <v>0</v>
      </c>
      <c r="F41" s="6">
        <f t="shared" si="29"/>
        <v>0</v>
      </c>
      <c r="G41" s="6">
        <f t="shared" si="30"/>
        <v>0</v>
      </c>
      <c r="H41" s="6">
        <f t="shared" si="31"/>
        <v>0</v>
      </c>
      <c r="I41" s="6">
        <f t="shared" si="32"/>
        <v>0</v>
      </c>
      <c r="J41" s="6">
        <f t="shared" si="33"/>
        <v>0</v>
      </c>
      <c r="K41" s="6">
        <f t="shared" si="34"/>
        <v>0</v>
      </c>
      <c r="L41" s="6">
        <f t="shared" si="35"/>
        <v>0</v>
      </c>
      <c r="N41" s="6">
        <f t="shared" si="21"/>
        <v>0</v>
      </c>
      <c r="O41" s="6">
        <f t="shared" si="11"/>
        <v>0</v>
      </c>
      <c r="Q41" s="12">
        <f t="shared" si="22"/>
        <v>0</v>
      </c>
      <c r="S41" s="12">
        <f t="shared" si="36"/>
        <v>0</v>
      </c>
      <c r="U41" s="12">
        <f t="shared" si="23"/>
        <v>0</v>
      </c>
      <c r="V41" s="12">
        <f t="shared" si="24"/>
        <v>0</v>
      </c>
      <c r="X41" s="6">
        <f t="shared" si="25"/>
        <v>0</v>
      </c>
      <c r="Y41" s="6">
        <f t="shared" si="16"/>
        <v>0</v>
      </c>
      <c r="Z41" s="6">
        <f t="shared" si="26"/>
        <v>0</v>
      </c>
    </row>
    <row r="42" spans="1:26" x14ac:dyDescent="0.25">
      <c r="A42" s="1">
        <v>39</v>
      </c>
      <c r="B42" s="22"/>
      <c r="C42" s="5" t="str">
        <f t="shared" si="27"/>
        <v/>
      </c>
      <c r="D42" s="6">
        <f t="shared" si="20"/>
        <v>0</v>
      </c>
      <c r="E42" s="6">
        <f t="shared" si="28"/>
        <v>0</v>
      </c>
      <c r="F42" s="6">
        <f t="shared" si="29"/>
        <v>0</v>
      </c>
      <c r="G42" s="6">
        <f t="shared" si="30"/>
        <v>0</v>
      </c>
      <c r="H42" s="6">
        <f t="shared" si="31"/>
        <v>0</v>
      </c>
      <c r="I42" s="6">
        <f t="shared" si="32"/>
        <v>0</v>
      </c>
      <c r="J42" s="6">
        <f t="shared" si="33"/>
        <v>0</v>
      </c>
      <c r="K42" s="6">
        <f t="shared" si="34"/>
        <v>0</v>
      </c>
      <c r="L42" s="6">
        <f t="shared" si="35"/>
        <v>0</v>
      </c>
      <c r="N42" s="6">
        <f t="shared" si="21"/>
        <v>0</v>
      </c>
      <c r="O42" s="6">
        <f t="shared" si="11"/>
        <v>0</v>
      </c>
      <c r="Q42" s="12">
        <f t="shared" si="22"/>
        <v>0</v>
      </c>
      <c r="S42" s="12">
        <f t="shared" si="36"/>
        <v>0</v>
      </c>
      <c r="U42" s="12">
        <f t="shared" si="23"/>
        <v>0</v>
      </c>
      <c r="V42" s="12">
        <f t="shared" si="24"/>
        <v>0</v>
      </c>
      <c r="X42" s="6">
        <f t="shared" si="25"/>
        <v>0</v>
      </c>
      <c r="Y42" s="6">
        <f t="shared" si="16"/>
        <v>0</v>
      </c>
      <c r="Z42" s="6">
        <f t="shared" si="26"/>
        <v>0</v>
      </c>
    </row>
    <row r="43" spans="1:26" x14ac:dyDescent="0.25">
      <c r="A43" s="1">
        <v>40</v>
      </c>
      <c r="B43" s="22"/>
      <c r="C43" s="5" t="str">
        <f t="shared" si="27"/>
        <v/>
      </c>
      <c r="D43" s="6">
        <f t="shared" si="20"/>
        <v>0</v>
      </c>
      <c r="E43" s="6">
        <f t="shared" si="28"/>
        <v>0</v>
      </c>
      <c r="F43" s="6">
        <f t="shared" si="29"/>
        <v>0</v>
      </c>
      <c r="G43" s="6">
        <f t="shared" si="30"/>
        <v>0</v>
      </c>
      <c r="H43" s="6">
        <f t="shared" si="31"/>
        <v>0</v>
      </c>
      <c r="I43" s="6">
        <f t="shared" si="32"/>
        <v>0</v>
      </c>
      <c r="J43" s="6">
        <f t="shared" si="33"/>
        <v>0</v>
      </c>
      <c r="K43" s="6">
        <f t="shared" si="34"/>
        <v>0</v>
      </c>
      <c r="L43" s="6">
        <f t="shared" si="35"/>
        <v>0</v>
      </c>
      <c r="N43" s="6">
        <f t="shared" si="21"/>
        <v>0</v>
      </c>
      <c r="O43" s="6">
        <f t="shared" si="11"/>
        <v>0</v>
      </c>
      <c r="Q43" s="12">
        <f t="shared" si="22"/>
        <v>0</v>
      </c>
      <c r="S43" s="12">
        <f t="shared" si="36"/>
        <v>0</v>
      </c>
      <c r="U43" s="12">
        <f t="shared" si="23"/>
        <v>0</v>
      </c>
      <c r="V43" s="12">
        <f t="shared" si="24"/>
        <v>0</v>
      </c>
      <c r="X43" s="6">
        <f t="shared" si="25"/>
        <v>0</v>
      </c>
      <c r="Y43" s="6">
        <f t="shared" si="16"/>
        <v>0</v>
      </c>
      <c r="Z43" s="6">
        <f t="shared" si="26"/>
        <v>0</v>
      </c>
    </row>
    <row r="44" spans="1:26" x14ac:dyDescent="0.25">
      <c r="A44" s="1">
        <v>41</v>
      </c>
      <c r="B44" s="22"/>
      <c r="C44" s="5" t="str">
        <f t="shared" si="27"/>
        <v/>
      </c>
      <c r="D44" s="6">
        <f t="shared" si="20"/>
        <v>0</v>
      </c>
      <c r="E44" s="6">
        <f t="shared" si="28"/>
        <v>0</v>
      </c>
      <c r="F44" s="6">
        <f t="shared" si="29"/>
        <v>0</v>
      </c>
      <c r="G44" s="6">
        <f t="shared" si="30"/>
        <v>0</v>
      </c>
      <c r="H44" s="6">
        <f t="shared" si="31"/>
        <v>0</v>
      </c>
      <c r="I44" s="6">
        <f t="shared" si="32"/>
        <v>0</v>
      </c>
      <c r="J44" s="6">
        <f t="shared" si="33"/>
        <v>0</v>
      </c>
      <c r="K44" s="6">
        <f t="shared" si="34"/>
        <v>0</v>
      </c>
      <c r="L44" s="6">
        <f t="shared" si="35"/>
        <v>0</v>
      </c>
      <c r="N44" s="6">
        <f t="shared" si="21"/>
        <v>0</v>
      </c>
      <c r="O44" s="6">
        <f t="shared" si="11"/>
        <v>0</v>
      </c>
      <c r="Q44" s="12">
        <f t="shared" si="22"/>
        <v>0</v>
      </c>
      <c r="S44" s="12">
        <f t="shared" si="36"/>
        <v>0</v>
      </c>
      <c r="U44" s="12">
        <f t="shared" si="23"/>
        <v>0</v>
      </c>
      <c r="V44" s="12">
        <f t="shared" si="24"/>
        <v>0</v>
      </c>
      <c r="X44" s="6">
        <f t="shared" si="25"/>
        <v>0</v>
      </c>
      <c r="Y44" s="6">
        <f t="shared" si="16"/>
        <v>0</v>
      </c>
      <c r="Z44" s="6">
        <f t="shared" si="26"/>
        <v>0</v>
      </c>
    </row>
    <row r="45" spans="1:26" x14ac:dyDescent="0.25">
      <c r="A45" s="1">
        <v>42</v>
      </c>
      <c r="B45" s="22"/>
      <c r="C45" s="5" t="str">
        <f t="shared" si="27"/>
        <v/>
      </c>
      <c r="D45" s="6">
        <f t="shared" si="20"/>
        <v>0</v>
      </c>
      <c r="E45" s="6">
        <f t="shared" si="28"/>
        <v>0</v>
      </c>
      <c r="F45" s="6">
        <f t="shared" si="29"/>
        <v>0</v>
      </c>
      <c r="G45" s="6">
        <f t="shared" si="30"/>
        <v>0</v>
      </c>
      <c r="H45" s="6">
        <f t="shared" si="31"/>
        <v>0</v>
      </c>
      <c r="I45" s="6">
        <f t="shared" si="32"/>
        <v>0</v>
      </c>
      <c r="J45" s="6">
        <f t="shared" si="33"/>
        <v>0</v>
      </c>
      <c r="K45" s="6">
        <f t="shared" si="34"/>
        <v>0</v>
      </c>
      <c r="L45" s="6">
        <f t="shared" si="35"/>
        <v>0</v>
      </c>
      <c r="N45" s="6">
        <f t="shared" si="21"/>
        <v>0</v>
      </c>
      <c r="O45" s="6">
        <f t="shared" si="11"/>
        <v>0</v>
      </c>
      <c r="Q45" s="12">
        <f t="shared" si="22"/>
        <v>0</v>
      </c>
      <c r="S45" s="12">
        <f t="shared" si="36"/>
        <v>0</v>
      </c>
      <c r="U45" s="12">
        <f t="shared" si="23"/>
        <v>0</v>
      </c>
      <c r="V45" s="12">
        <f t="shared" si="24"/>
        <v>0</v>
      </c>
      <c r="X45" s="6">
        <f t="shared" si="25"/>
        <v>0</v>
      </c>
      <c r="Y45" s="6">
        <f t="shared" si="16"/>
        <v>0</v>
      </c>
      <c r="Z45" s="6">
        <f t="shared" si="26"/>
        <v>0</v>
      </c>
    </row>
    <row r="46" spans="1:26" x14ac:dyDescent="0.25">
      <c r="A46" s="1">
        <v>43</v>
      </c>
      <c r="B46" s="22"/>
      <c r="C46" s="5" t="str">
        <f t="shared" si="27"/>
        <v/>
      </c>
      <c r="D46" s="6">
        <f t="shared" si="20"/>
        <v>0</v>
      </c>
      <c r="E46" s="6">
        <f t="shared" si="28"/>
        <v>0</v>
      </c>
      <c r="F46" s="6">
        <f t="shared" si="29"/>
        <v>0</v>
      </c>
      <c r="G46" s="6">
        <f t="shared" si="30"/>
        <v>0</v>
      </c>
      <c r="H46" s="6">
        <f t="shared" si="31"/>
        <v>0</v>
      </c>
      <c r="I46" s="6">
        <f t="shared" si="32"/>
        <v>0</v>
      </c>
      <c r="J46" s="6">
        <f t="shared" si="33"/>
        <v>0</v>
      </c>
      <c r="K46" s="6">
        <f t="shared" si="34"/>
        <v>0</v>
      </c>
      <c r="L46" s="6">
        <f t="shared" si="35"/>
        <v>0</v>
      </c>
      <c r="N46" s="6">
        <f t="shared" si="21"/>
        <v>0</v>
      </c>
      <c r="O46" s="6">
        <f t="shared" si="11"/>
        <v>0</v>
      </c>
      <c r="Q46" s="12">
        <f t="shared" si="22"/>
        <v>0</v>
      </c>
      <c r="S46" s="12">
        <f t="shared" si="36"/>
        <v>0</v>
      </c>
      <c r="U46" s="12">
        <f t="shared" si="23"/>
        <v>0</v>
      </c>
      <c r="V46" s="12">
        <f t="shared" si="24"/>
        <v>0</v>
      </c>
      <c r="X46" s="6">
        <f t="shared" si="25"/>
        <v>0</v>
      </c>
      <c r="Y46" s="6">
        <f t="shared" si="16"/>
        <v>0</v>
      </c>
      <c r="Z46" s="6">
        <f t="shared" si="26"/>
        <v>0</v>
      </c>
    </row>
    <row r="47" spans="1:26" x14ac:dyDescent="0.25">
      <c r="A47" s="1">
        <v>44</v>
      </c>
      <c r="B47" s="22"/>
      <c r="C47" s="5" t="str">
        <f t="shared" si="27"/>
        <v/>
      </c>
      <c r="D47" s="6">
        <f t="shared" si="20"/>
        <v>0</v>
      </c>
      <c r="E47" s="6">
        <f t="shared" si="28"/>
        <v>0</v>
      </c>
      <c r="F47" s="6">
        <f t="shared" si="29"/>
        <v>0</v>
      </c>
      <c r="G47" s="6">
        <f t="shared" si="30"/>
        <v>0</v>
      </c>
      <c r="H47" s="6">
        <f t="shared" si="31"/>
        <v>0</v>
      </c>
      <c r="I47" s="6">
        <f t="shared" si="32"/>
        <v>0</v>
      </c>
      <c r="J47" s="6">
        <f t="shared" si="33"/>
        <v>0</v>
      </c>
      <c r="K47" s="6">
        <f t="shared" si="34"/>
        <v>0</v>
      </c>
      <c r="L47" s="6">
        <f t="shared" si="35"/>
        <v>0</v>
      </c>
      <c r="N47" s="6">
        <f t="shared" si="21"/>
        <v>0</v>
      </c>
      <c r="O47" s="6">
        <f t="shared" si="11"/>
        <v>0</v>
      </c>
      <c r="Q47" s="12">
        <f t="shared" si="22"/>
        <v>0</v>
      </c>
      <c r="S47" s="12">
        <f t="shared" si="36"/>
        <v>0</v>
      </c>
      <c r="U47" s="12">
        <f t="shared" si="23"/>
        <v>0</v>
      </c>
      <c r="V47" s="12">
        <f t="shared" si="24"/>
        <v>0</v>
      </c>
      <c r="X47" s="6">
        <f t="shared" si="25"/>
        <v>0</v>
      </c>
      <c r="Y47" s="6">
        <f t="shared" si="16"/>
        <v>0</v>
      </c>
      <c r="Z47" s="6">
        <f t="shared" si="26"/>
        <v>0</v>
      </c>
    </row>
    <row r="48" spans="1:26" x14ac:dyDescent="0.25">
      <c r="A48" s="1">
        <v>45</v>
      </c>
      <c r="B48" s="22"/>
      <c r="C48" s="5" t="str">
        <f t="shared" si="27"/>
        <v/>
      </c>
      <c r="D48" s="6">
        <f t="shared" si="20"/>
        <v>0</v>
      </c>
      <c r="E48" s="6">
        <f t="shared" si="28"/>
        <v>0</v>
      </c>
      <c r="F48" s="6">
        <f t="shared" si="29"/>
        <v>0</v>
      </c>
      <c r="G48" s="6">
        <f t="shared" si="30"/>
        <v>0</v>
      </c>
      <c r="H48" s="6">
        <f t="shared" si="31"/>
        <v>0</v>
      </c>
      <c r="I48" s="6">
        <f t="shared" si="32"/>
        <v>0</v>
      </c>
      <c r="J48" s="6">
        <f t="shared" si="33"/>
        <v>0</v>
      </c>
      <c r="K48" s="6">
        <f t="shared" si="34"/>
        <v>0</v>
      </c>
      <c r="L48" s="6">
        <f t="shared" si="35"/>
        <v>0</v>
      </c>
      <c r="N48" s="6">
        <f t="shared" si="21"/>
        <v>0</v>
      </c>
      <c r="O48" s="6">
        <f t="shared" si="11"/>
        <v>0</v>
      </c>
      <c r="Q48" s="12">
        <f t="shared" si="22"/>
        <v>0</v>
      </c>
      <c r="S48" s="12">
        <f t="shared" si="36"/>
        <v>0</v>
      </c>
      <c r="U48" s="12">
        <f t="shared" si="23"/>
        <v>0</v>
      </c>
      <c r="V48" s="12">
        <f t="shared" si="24"/>
        <v>0</v>
      </c>
      <c r="X48" s="6">
        <f t="shared" si="25"/>
        <v>0</v>
      </c>
      <c r="Y48" s="6">
        <f t="shared" si="16"/>
        <v>0</v>
      </c>
      <c r="Z48" s="6">
        <f t="shared" si="26"/>
        <v>0</v>
      </c>
    </row>
    <row r="49" spans="1:26" x14ac:dyDescent="0.25">
      <c r="A49" s="1">
        <v>46</v>
      </c>
      <c r="B49" s="22"/>
      <c r="C49" s="5" t="str">
        <f t="shared" si="27"/>
        <v/>
      </c>
      <c r="D49" s="6">
        <f t="shared" si="20"/>
        <v>0</v>
      </c>
      <c r="E49" s="6">
        <f t="shared" si="28"/>
        <v>0</v>
      </c>
      <c r="F49" s="6">
        <f t="shared" si="29"/>
        <v>0</v>
      </c>
      <c r="G49" s="6">
        <f t="shared" si="30"/>
        <v>0</v>
      </c>
      <c r="H49" s="6">
        <f t="shared" si="31"/>
        <v>0</v>
      </c>
      <c r="I49" s="6">
        <f t="shared" si="32"/>
        <v>0</v>
      </c>
      <c r="J49" s="6">
        <f t="shared" si="33"/>
        <v>0</v>
      </c>
      <c r="K49" s="6">
        <f t="shared" si="34"/>
        <v>0</v>
      </c>
      <c r="L49" s="6">
        <f t="shared" si="35"/>
        <v>0</v>
      </c>
      <c r="N49" s="6">
        <f t="shared" si="21"/>
        <v>0</v>
      </c>
      <c r="O49" s="6">
        <f t="shared" si="11"/>
        <v>0</v>
      </c>
      <c r="Q49" s="12">
        <f t="shared" si="22"/>
        <v>0</v>
      </c>
      <c r="S49" s="12">
        <f t="shared" si="36"/>
        <v>0</v>
      </c>
      <c r="U49" s="12">
        <f t="shared" si="23"/>
        <v>0</v>
      </c>
      <c r="V49" s="12">
        <f t="shared" si="24"/>
        <v>0</v>
      </c>
      <c r="X49" s="6">
        <f t="shared" si="25"/>
        <v>0</v>
      </c>
      <c r="Y49" s="6">
        <f t="shared" si="16"/>
        <v>0</v>
      </c>
      <c r="Z49" s="6">
        <f t="shared" si="26"/>
        <v>0</v>
      </c>
    </row>
    <row r="50" spans="1:26" x14ac:dyDescent="0.25">
      <c r="A50" s="1">
        <v>47</v>
      </c>
      <c r="B50" s="22"/>
      <c r="C50" s="5" t="str">
        <f t="shared" si="27"/>
        <v/>
      </c>
      <c r="D50" s="6">
        <f t="shared" si="20"/>
        <v>0</v>
      </c>
      <c r="E50" s="6">
        <f t="shared" si="28"/>
        <v>0</v>
      </c>
      <c r="F50" s="6">
        <f t="shared" si="29"/>
        <v>0</v>
      </c>
      <c r="G50" s="6">
        <f t="shared" si="30"/>
        <v>0</v>
      </c>
      <c r="H50" s="6">
        <f t="shared" si="31"/>
        <v>0</v>
      </c>
      <c r="I50" s="6">
        <f t="shared" si="32"/>
        <v>0</v>
      </c>
      <c r="J50" s="6">
        <f t="shared" si="33"/>
        <v>0</v>
      </c>
      <c r="K50" s="6">
        <f t="shared" si="34"/>
        <v>0</v>
      </c>
      <c r="L50" s="6">
        <f t="shared" si="35"/>
        <v>0</v>
      </c>
      <c r="N50" s="6">
        <f t="shared" si="21"/>
        <v>0</v>
      </c>
      <c r="O50" s="6">
        <f t="shared" si="11"/>
        <v>0</v>
      </c>
      <c r="Q50" s="12">
        <f t="shared" si="22"/>
        <v>0</v>
      </c>
      <c r="S50" s="12">
        <f t="shared" si="36"/>
        <v>0</v>
      </c>
      <c r="U50" s="12">
        <f t="shared" si="23"/>
        <v>0</v>
      </c>
      <c r="V50" s="12">
        <f t="shared" si="24"/>
        <v>0</v>
      </c>
      <c r="X50" s="6">
        <f t="shared" si="25"/>
        <v>0</v>
      </c>
      <c r="Y50" s="6">
        <f t="shared" si="16"/>
        <v>0</v>
      </c>
      <c r="Z50" s="6">
        <f t="shared" si="26"/>
        <v>0</v>
      </c>
    </row>
    <row r="51" spans="1:26" x14ac:dyDescent="0.25">
      <c r="A51" s="1">
        <v>48</v>
      </c>
      <c r="B51" s="22"/>
      <c r="C51" s="5" t="str">
        <f t="shared" si="27"/>
        <v/>
      </c>
      <c r="D51" s="6">
        <f t="shared" si="20"/>
        <v>0</v>
      </c>
      <c r="E51" s="6">
        <f t="shared" si="28"/>
        <v>0</v>
      </c>
      <c r="F51" s="6">
        <f t="shared" si="29"/>
        <v>0</v>
      </c>
      <c r="G51" s="6">
        <f t="shared" si="30"/>
        <v>0</v>
      </c>
      <c r="H51" s="6">
        <f t="shared" si="31"/>
        <v>0</v>
      </c>
      <c r="I51" s="6">
        <f t="shared" si="32"/>
        <v>0</v>
      </c>
      <c r="J51" s="6">
        <f t="shared" si="33"/>
        <v>0</v>
      </c>
      <c r="K51" s="6">
        <f t="shared" si="34"/>
        <v>0</v>
      </c>
      <c r="L51" s="6">
        <f t="shared" si="35"/>
        <v>0</v>
      </c>
      <c r="N51" s="6">
        <f t="shared" si="21"/>
        <v>0</v>
      </c>
      <c r="O51" s="6">
        <f t="shared" si="11"/>
        <v>0</v>
      </c>
      <c r="Q51" s="12">
        <f t="shared" si="22"/>
        <v>0</v>
      </c>
      <c r="S51" s="12">
        <f t="shared" si="36"/>
        <v>0</v>
      </c>
      <c r="U51" s="12">
        <f t="shared" si="23"/>
        <v>0</v>
      </c>
      <c r="V51" s="12">
        <f t="shared" si="24"/>
        <v>0</v>
      </c>
      <c r="X51" s="6">
        <f t="shared" si="25"/>
        <v>0</v>
      </c>
      <c r="Y51" s="6">
        <f t="shared" si="16"/>
        <v>0</v>
      </c>
      <c r="Z51" s="6">
        <f t="shared" si="26"/>
        <v>0</v>
      </c>
    </row>
    <row r="52" spans="1:26" x14ac:dyDescent="0.25">
      <c r="A52" s="1">
        <v>49</v>
      </c>
      <c r="B52" s="22"/>
      <c r="C52" s="5" t="str">
        <f t="shared" si="27"/>
        <v/>
      </c>
      <c r="D52" s="6">
        <f t="shared" si="20"/>
        <v>0</v>
      </c>
      <c r="E52" s="6">
        <f t="shared" si="28"/>
        <v>0</v>
      </c>
      <c r="F52" s="6">
        <f t="shared" si="29"/>
        <v>0</v>
      </c>
      <c r="G52" s="6">
        <f t="shared" si="30"/>
        <v>0</v>
      </c>
      <c r="H52" s="6">
        <f t="shared" si="31"/>
        <v>0</v>
      </c>
      <c r="I52" s="6">
        <f t="shared" si="32"/>
        <v>0</v>
      </c>
      <c r="J52" s="6">
        <f t="shared" si="33"/>
        <v>0</v>
      </c>
      <c r="K52" s="6">
        <f t="shared" si="34"/>
        <v>0</v>
      </c>
      <c r="L52" s="6">
        <f t="shared" si="35"/>
        <v>0</v>
      </c>
      <c r="N52" s="6">
        <f t="shared" si="21"/>
        <v>0</v>
      </c>
      <c r="O52" s="6">
        <f t="shared" si="11"/>
        <v>0</v>
      </c>
      <c r="Q52" s="12">
        <f t="shared" si="22"/>
        <v>0</v>
      </c>
      <c r="S52" s="12">
        <f t="shared" si="36"/>
        <v>0</v>
      </c>
      <c r="U52" s="12">
        <f t="shared" si="23"/>
        <v>0</v>
      </c>
      <c r="V52" s="12">
        <f t="shared" si="24"/>
        <v>0</v>
      </c>
      <c r="X52" s="6">
        <f t="shared" si="25"/>
        <v>0</v>
      </c>
      <c r="Y52" s="6">
        <f t="shared" si="16"/>
        <v>0</v>
      </c>
      <c r="Z52" s="6">
        <f t="shared" si="26"/>
        <v>0</v>
      </c>
    </row>
    <row r="53" spans="1:26" x14ac:dyDescent="0.25">
      <c r="A53" s="1">
        <v>50</v>
      </c>
      <c r="B53" s="22"/>
      <c r="C53" s="5" t="str">
        <f t="shared" si="27"/>
        <v/>
      </c>
      <c r="D53" s="6">
        <f t="shared" si="20"/>
        <v>0</v>
      </c>
      <c r="E53" s="6">
        <f t="shared" si="28"/>
        <v>0</v>
      </c>
      <c r="F53" s="6">
        <f t="shared" si="29"/>
        <v>0</v>
      </c>
      <c r="G53" s="6">
        <f t="shared" si="30"/>
        <v>0</v>
      </c>
      <c r="H53" s="6">
        <f t="shared" si="31"/>
        <v>0</v>
      </c>
      <c r="I53" s="6">
        <f t="shared" si="32"/>
        <v>0</v>
      </c>
      <c r="J53" s="6">
        <f t="shared" si="33"/>
        <v>0</v>
      </c>
      <c r="K53" s="6">
        <f t="shared" si="34"/>
        <v>0</v>
      </c>
      <c r="L53" s="6">
        <f t="shared" si="35"/>
        <v>0</v>
      </c>
      <c r="N53" s="6">
        <f t="shared" si="21"/>
        <v>0</v>
      </c>
      <c r="O53" s="6">
        <f t="shared" si="11"/>
        <v>0</v>
      </c>
      <c r="Q53" s="12">
        <f t="shared" si="22"/>
        <v>0</v>
      </c>
      <c r="S53" s="12">
        <f t="shared" si="36"/>
        <v>0</v>
      </c>
      <c r="U53" s="12">
        <f t="shared" si="23"/>
        <v>0</v>
      </c>
      <c r="V53" s="12">
        <f t="shared" si="24"/>
        <v>0</v>
      </c>
      <c r="X53" s="6">
        <f t="shared" si="25"/>
        <v>0</v>
      </c>
      <c r="Y53" s="6">
        <f t="shared" si="16"/>
        <v>0</v>
      </c>
      <c r="Z53" s="6">
        <f t="shared" si="26"/>
        <v>0</v>
      </c>
    </row>
    <row r="54" spans="1:26" x14ac:dyDescent="0.25">
      <c r="A54" s="1">
        <v>51</v>
      </c>
      <c r="B54" s="22"/>
      <c r="C54" s="5" t="str">
        <f t="shared" si="27"/>
        <v/>
      </c>
      <c r="D54" s="6">
        <f t="shared" si="20"/>
        <v>0</v>
      </c>
      <c r="E54" s="6">
        <f t="shared" si="28"/>
        <v>0</v>
      </c>
      <c r="F54" s="6">
        <f t="shared" si="29"/>
        <v>0</v>
      </c>
      <c r="G54" s="6">
        <f t="shared" si="30"/>
        <v>0</v>
      </c>
      <c r="H54" s="6">
        <f t="shared" si="31"/>
        <v>0</v>
      </c>
      <c r="I54" s="6">
        <f t="shared" si="32"/>
        <v>0</v>
      </c>
      <c r="J54" s="6">
        <f t="shared" si="33"/>
        <v>0</v>
      </c>
      <c r="K54" s="6">
        <f t="shared" si="34"/>
        <v>0</v>
      </c>
      <c r="L54" s="6">
        <f t="shared" si="35"/>
        <v>0</v>
      </c>
      <c r="N54" s="6">
        <f t="shared" si="21"/>
        <v>0</v>
      </c>
      <c r="O54" s="6">
        <f t="shared" si="11"/>
        <v>0</v>
      </c>
      <c r="Q54" s="12">
        <f t="shared" si="22"/>
        <v>0</v>
      </c>
      <c r="S54" s="12">
        <f t="shared" si="36"/>
        <v>0</v>
      </c>
      <c r="U54" s="12">
        <f t="shared" si="23"/>
        <v>0</v>
      </c>
      <c r="V54" s="12">
        <f t="shared" si="24"/>
        <v>0</v>
      </c>
      <c r="X54" s="6">
        <f t="shared" si="25"/>
        <v>0</v>
      </c>
      <c r="Y54" s="6">
        <f t="shared" si="16"/>
        <v>0</v>
      </c>
      <c r="Z54" s="6">
        <f t="shared" si="26"/>
        <v>0</v>
      </c>
    </row>
    <row r="55" spans="1:26" x14ac:dyDescent="0.25">
      <c r="A55" s="1">
        <v>52</v>
      </c>
      <c r="B55" s="22"/>
      <c r="C55" s="5" t="str">
        <f t="shared" si="27"/>
        <v/>
      </c>
      <c r="D55" s="6">
        <f t="shared" si="20"/>
        <v>0</v>
      </c>
      <c r="E55" s="6">
        <f t="shared" si="28"/>
        <v>0</v>
      </c>
      <c r="F55" s="6">
        <f t="shared" si="29"/>
        <v>0</v>
      </c>
      <c r="G55" s="6">
        <f t="shared" si="30"/>
        <v>0</v>
      </c>
      <c r="H55" s="6">
        <f t="shared" si="31"/>
        <v>0</v>
      </c>
      <c r="I55" s="6">
        <f t="shared" si="32"/>
        <v>0</v>
      </c>
      <c r="J55" s="6">
        <f t="shared" si="33"/>
        <v>0</v>
      </c>
      <c r="K55" s="6">
        <f t="shared" si="34"/>
        <v>0</v>
      </c>
      <c r="L55" s="6">
        <f t="shared" si="35"/>
        <v>0</v>
      </c>
      <c r="N55" s="6">
        <f t="shared" si="21"/>
        <v>0</v>
      </c>
      <c r="O55" s="6">
        <f t="shared" si="11"/>
        <v>0</v>
      </c>
      <c r="Q55" s="12">
        <f t="shared" si="22"/>
        <v>0</v>
      </c>
      <c r="S55" s="12">
        <f t="shared" si="36"/>
        <v>0</v>
      </c>
      <c r="U55" s="12">
        <f t="shared" si="23"/>
        <v>0</v>
      </c>
      <c r="V55" s="12">
        <f t="shared" si="24"/>
        <v>0</v>
      </c>
      <c r="X55" s="6">
        <f t="shared" si="25"/>
        <v>0</v>
      </c>
      <c r="Y55" s="6">
        <f t="shared" si="16"/>
        <v>0</v>
      </c>
      <c r="Z55" s="6">
        <f t="shared" si="26"/>
        <v>0</v>
      </c>
    </row>
    <row r="56" spans="1:26" x14ac:dyDescent="0.25">
      <c r="A56" s="1">
        <v>53</v>
      </c>
      <c r="B56" s="22"/>
      <c r="C56" s="5" t="str">
        <f t="shared" si="27"/>
        <v/>
      </c>
      <c r="D56" s="6">
        <f t="shared" si="20"/>
        <v>0</v>
      </c>
      <c r="E56" s="6">
        <f t="shared" si="28"/>
        <v>0</v>
      </c>
      <c r="F56" s="6">
        <f t="shared" si="29"/>
        <v>0</v>
      </c>
      <c r="G56" s="6">
        <f t="shared" si="30"/>
        <v>0</v>
      </c>
      <c r="H56" s="6">
        <f t="shared" si="31"/>
        <v>0</v>
      </c>
      <c r="I56" s="6">
        <f t="shared" si="32"/>
        <v>0</v>
      </c>
      <c r="J56" s="6">
        <f t="shared" si="33"/>
        <v>0</v>
      </c>
      <c r="K56" s="6">
        <f t="shared" si="34"/>
        <v>0</v>
      </c>
      <c r="L56" s="6">
        <f t="shared" si="35"/>
        <v>0</v>
      </c>
      <c r="N56" s="6">
        <f t="shared" si="21"/>
        <v>0</v>
      </c>
      <c r="O56" s="6">
        <f t="shared" si="11"/>
        <v>0</v>
      </c>
      <c r="Q56" s="12">
        <f t="shared" si="22"/>
        <v>0</v>
      </c>
      <c r="S56" s="12">
        <f t="shared" si="36"/>
        <v>0</v>
      </c>
      <c r="U56" s="12">
        <f t="shared" si="23"/>
        <v>0</v>
      </c>
      <c r="V56" s="12">
        <f t="shared" si="24"/>
        <v>0</v>
      </c>
      <c r="X56" s="6">
        <f t="shared" si="25"/>
        <v>0</v>
      </c>
      <c r="Y56" s="6">
        <f t="shared" si="16"/>
        <v>0</v>
      </c>
      <c r="Z56" s="6">
        <f t="shared" si="26"/>
        <v>0</v>
      </c>
    </row>
    <row r="57" spans="1:26" x14ac:dyDescent="0.25">
      <c r="A57" s="1">
        <v>54</v>
      </c>
      <c r="B57" s="22"/>
      <c r="C57" s="5" t="str">
        <f t="shared" si="27"/>
        <v/>
      </c>
      <c r="D57" s="6">
        <f t="shared" si="20"/>
        <v>0</v>
      </c>
      <c r="E57" s="6">
        <f t="shared" si="28"/>
        <v>0</v>
      </c>
      <c r="F57" s="6">
        <f t="shared" si="29"/>
        <v>0</v>
      </c>
      <c r="G57" s="6">
        <f t="shared" si="30"/>
        <v>0</v>
      </c>
      <c r="H57" s="6">
        <f t="shared" si="31"/>
        <v>0</v>
      </c>
      <c r="I57" s="6">
        <f t="shared" si="32"/>
        <v>0</v>
      </c>
      <c r="J57" s="6">
        <f t="shared" si="33"/>
        <v>0</v>
      </c>
      <c r="K57" s="6">
        <f t="shared" si="34"/>
        <v>0</v>
      </c>
      <c r="L57" s="6">
        <f t="shared" si="35"/>
        <v>0</v>
      </c>
      <c r="N57" s="6">
        <f t="shared" si="21"/>
        <v>0</v>
      </c>
      <c r="O57" s="6">
        <f t="shared" si="11"/>
        <v>0</v>
      </c>
      <c r="Q57" s="12">
        <f t="shared" si="22"/>
        <v>0</v>
      </c>
      <c r="S57" s="12">
        <f t="shared" si="36"/>
        <v>0</v>
      </c>
      <c r="U57" s="12">
        <f t="shared" si="23"/>
        <v>0</v>
      </c>
      <c r="V57" s="12">
        <f t="shared" si="24"/>
        <v>0</v>
      </c>
      <c r="X57" s="6">
        <f t="shared" si="25"/>
        <v>0</v>
      </c>
      <c r="Y57" s="6">
        <f t="shared" si="16"/>
        <v>0</v>
      </c>
      <c r="Z57" s="6">
        <f t="shared" si="26"/>
        <v>0</v>
      </c>
    </row>
    <row r="58" spans="1:26" x14ac:dyDescent="0.25">
      <c r="A58" s="1">
        <v>55</v>
      </c>
      <c r="B58" s="22"/>
      <c r="C58" s="5" t="str">
        <f t="shared" si="27"/>
        <v/>
      </c>
      <c r="D58" s="6">
        <f t="shared" si="20"/>
        <v>0</v>
      </c>
      <c r="E58" s="6">
        <f t="shared" si="28"/>
        <v>0</v>
      </c>
      <c r="F58" s="6">
        <f t="shared" si="29"/>
        <v>0</v>
      </c>
      <c r="G58" s="6">
        <f t="shared" si="30"/>
        <v>0</v>
      </c>
      <c r="H58" s="6">
        <f t="shared" si="31"/>
        <v>0</v>
      </c>
      <c r="I58" s="6">
        <f t="shared" si="32"/>
        <v>0</v>
      </c>
      <c r="J58" s="6">
        <f t="shared" si="33"/>
        <v>0</v>
      </c>
      <c r="K58" s="6">
        <f t="shared" si="34"/>
        <v>0</v>
      </c>
      <c r="L58" s="6">
        <f t="shared" si="35"/>
        <v>0</v>
      </c>
      <c r="N58" s="6">
        <f t="shared" si="21"/>
        <v>0</v>
      </c>
      <c r="O58" s="6">
        <f t="shared" si="11"/>
        <v>0</v>
      </c>
      <c r="Q58" s="12">
        <f t="shared" si="22"/>
        <v>0</v>
      </c>
      <c r="S58" s="12">
        <f t="shared" si="36"/>
        <v>0</v>
      </c>
      <c r="U58" s="12">
        <f t="shared" si="23"/>
        <v>0</v>
      </c>
      <c r="V58" s="12">
        <f t="shared" si="24"/>
        <v>0</v>
      </c>
      <c r="X58" s="6">
        <f t="shared" si="25"/>
        <v>0</v>
      </c>
      <c r="Y58" s="6">
        <f t="shared" si="16"/>
        <v>0</v>
      </c>
      <c r="Z58" s="6">
        <f t="shared" si="26"/>
        <v>0</v>
      </c>
    </row>
    <row r="59" spans="1:26" x14ac:dyDescent="0.25">
      <c r="A59" s="1">
        <v>56</v>
      </c>
      <c r="B59" s="22"/>
      <c r="C59" s="5" t="str">
        <f t="shared" si="27"/>
        <v/>
      </c>
      <c r="D59" s="6">
        <f t="shared" si="20"/>
        <v>0</v>
      </c>
      <c r="E59" s="6">
        <f t="shared" si="28"/>
        <v>0</v>
      </c>
      <c r="F59" s="6">
        <f t="shared" si="29"/>
        <v>0</v>
      </c>
      <c r="G59" s="6">
        <f t="shared" si="30"/>
        <v>0</v>
      </c>
      <c r="H59" s="6">
        <f t="shared" si="31"/>
        <v>0</v>
      </c>
      <c r="I59" s="6">
        <f t="shared" si="32"/>
        <v>0</v>
      </c>
      <c r="J59" s="6">
        <f t="shared" si="33"/>
        <v>0</v>
      </c>
      <c r="K59" s="6">
        <f t="shared" si="34"/>
        <v>0</v>
      </c>
      <c r="L59" s="6">
        <f t="shared" si="35"/>
        <v>0</v>
      </c>
      <c r="N59" s="6">
        <f t="shared" si="21"/>
        <v>0</v>
      </c>
      <c r="O59" s="6">
        <f t="shared" si="11"/>
        <v>0</v>
      </c>
      <c r="Q59" s="12">
        <f t="shared" si="22"/>
        <v>0</v>
      </c>
      <c r="S59" s="12">
        <f t="shared" si="36"/>
        <v>0</v>
      </c>
      <c r="U59" s="12">
        <f t="shared" si="23"/>
        <v>0</v>
      </c>
      <c r="V59" s="12">
        <f t="shared" si="24"/>
        <v>0</v>
      </c>
      <c r="X59" s="6">
        <f t="shared" si="25"/>
        <v>0</v>
      </c>
      <c r="Y59" s="6">
        <f t="shared" si="16"/>
        <v>0</v>
      </c>
      <c r="Z59" s="6">
        <f t="shared" si="26"/>
        <v>0</v>
      </c>
    </row>
    <row r="60" spans="1:26" x14ac:dyDescent="0.25">
      <c r="A60" s="1">
        <v>57</v>
      </c>
      <c r="B60" s="22"/>
      <c r="C60" s="5" t="str">
        <f t="shared" si="27"/>
        <v/>
      </c>
      <c r="D60" s="6">
        <f t="shared" si="20"/>
        <v>0</v>
      </c>
      <c r="E60" s="6">
        <f t="shared" si="28"/>
        <v>0</v>
      </c>
      <c r="F60" s="6">
        <f t="shared" si="29"/>
        <v>0</v>
      </c>
      <c r="G60" s="6">
        <f t="shared" si="30"/>
        <v>0</v>
      </c>
      <c r="H60" s="6">
        <f t="shared" si="31"/>
        <v>0</v>
      </c>
      <c r="I60" s="6">
        <f t="shared" si="32"/>
        <v>0</v>
      </c>
      <c r="J60" s="6">
        <f t="shared" si="33"/>
        <v>0</v>
      </c>
      <c r="K60" s="6">
        <f t="shared" si="34"/>
        <v>0</v>
      </c>
      <c r="L60" s="6">
        <f t="shared" si="35"/>
        <v>0</v>
      </c>
      <c r="N60" s="6">
        <f t="shared" si="21"/>
        <v>0</v>
      </c>
      <c r="O60" s="6">
        <f t="shared" si="11"/>
        <v>0</v>
      </c>
      <c r="Q60" s="12">
        <f t="shared" si="22"/>
        <v>0</v>
      </c>
      <c r="S60" s="12">
        <f t="shared" si="36"/>
        <v>0</v>
      </c>
      <c r="U60" s="12">
        <f t="shared" si="23"/>
        <v>0</v>
      </c>
      <c r="V60" s="12">
        <f t="shared" si="24"/>
        <v>0</v>
      </c>
      <c r="X60" s="6">
        <f t="shared" si="25"/>
        <v>0</v>
      </c>
      <c r="Y60" s="6">
        <f t="shared" si="16"/>
        <v>0</v>
      </c>
      <c r="Z60" s="6">
        <f t="shared" si="26"/>
        <v>0</v>
      </c>
    </row>
    <row r="61" spans="1:26" x14ac:dyDescent="0.25">
      <c r="A61" s="1">
        <v>58</v>
      </c>
      <c r="B61" s="22"/>
      <c r="C61" s="5" t="str">
        <f t="shared" si="27"/>
        <v/>
      </c>
      <c r="D61" s="6">
        <f t="shared" si="20"/>
        <v>0</v>
      </c>
      <c r="E61" s="6">
        <f t="shared" si="28"/>
        <v>0</v>
      </c>
      <c r="F61" s="6">
        <f t="shared" si="29"/>
        <v>0</v>
      </c>
      <c r="G61" s="6">
        <f t="shared" si="30"/>
        <v>0</v>
      </c>
      <c r="H61" s="6">
        <f t="shared" si="31"/>
        <v>0</v>
      </c>
      <c r="I61" s="6">
        <f t="shared" si="32"/>
        <v>0</v>
      </c>
      <c r="J61" s="6">
        <f t="shared" si="33"/>
        <v>0</v>
      </c>
      <c r="K61" s="6">
        <f t="shared" si="34"/>
        <v>0</v>
      </c>
      <c r="L61" s="6">
        <f t="shared" si="35"/>
        <v>0</v>
      </c>
      <c r="N61" s="6">
        <f t="shared" si="21"/>
        <v>0</v>
      </c>
      <c r="O61" s="6">
        <f t="shared" si="11"/>
        <v>0</v>
      </c>
      <c r="Q61" s="12">
        <f t="shared" si="22"/>
        <v>0</v>
      </c>
      <c r="S61" s="12">
        <f t="shared" si="36"/>
        <v>0</v>
      </c>
      <c r="U61" s="12">
        <f t="shared" si="23"/>
        <v>0</v>
      </c>
      <c r="V61" s="12">
        <f t="shared" si="24"/>
        <v>0</v>
      </c>
      <c r="X61" s="6">
        <f t="shared" si="25"/>
        <v>0</v>
      </c>
      <c r="Y61" s="6">
        <f t="shared" si="16"/>
        <v>0</v>
      </c>
      <c r="Z61" s="6">
        <f t="shared" si="26"/>
        <v>0</v>
      </c>
    </row>
    <row r="62" spans="1:26" x14ac:dyDescent="0.25">
      <c r="A62" s="1">
        <v>59</v>
      </c>
      <c r="B62" s="22"/>
      <c r="C62" s="5" t="str">
        <f t="shared" si="27"/>
        <v/>
      </c>
      <c r="D62" s="6">
        <f t="shared" si="20"/>
        <v>0</v>
      </c>
      <c r="E62" s="6">
        <f t="shared" si="28"/>
        <v>0</v>
      </c>
      <c r="F62" s="6">
        <f t="shared" si="29"/>
        <v>0</v>
      </c>
      <c r="G62" s="6">
        <f t="shared" si="30"/>
        <v>0</v>
      </c>
      <c r="H62" s="6">
        <f t="shared" si="31"/>
        <v>0</v>
      </c>
      <c r="I62" s="6">
        <f t="shared" si="32"/>
        <v>0</v>
      </c>
      <c r="J62" s="6">
        <f t="shared" si="33"/>
        <v>0</v>
      </c>
      <c r="K62" s="6">
        <f t="shared" si="34"/>
        <v>0</v>
      </c>
      <c r="L62" s="6">
        <f t="shared" si="35"/>
        <v>0</v>
      </c>
      <c r="N62" s="6">
        <f t="shared" si="21"/>
        <v>0</v>
      </c>
      <c r="O62" s="6">
        <f t="shared" si="11"/>
        <v>0</v>
      </c>
      <c r="Q62" s="12">
        <f t="shared" si="22"/>
        <v>0</v>
      </c>
      <c r="S62" s="12">
        <f t="shared" si="36"/>
        <v>0</v>
      </c>
      <c r="U62" s="12">
        <f t="shared" si="23"/>
        <v>0</v>
      </c>
      <c r="V62" s="12">
        <f t="shared" si="24"/>
        <v>0</v>
      </c>
      <c r="X62" s="6">
        <f t="shared" si="25"/>
        <v>0</v>
      </c>
      <c r="Y62" s="6">
        <f t="shared" si="16"/>
        <v>0</v>
      </c>
      <c r="Z62" s="6">
        <f t="shared" si="26"/>
        <v>0</v>
      </c>
    </row>
    <row r="63" spans="1:26" x14ac:dyDescent="0.25">
      <c r="A63" s="1">
        <v>60</v>
      </c>
      <c r="B63" s="22"/>
      <c r="C63" s="5" t="str">
        <f t="shared" si="27"/>
        <v/>
      </c>
      <c r="D63" s="6">
        <f t="shared" si="20"/>
        <v>0</v>
      </c>
      <c r="E63" s="6">
        <f t="shared" si="28"/>
        <v>0</v>
      </c>
      <c r="F63" s="6">
        <f t="shared" si="29"/>
        <v>0</v>
      </c>
      <c r="G63" s="6">
        <f t="shared" si="30"/>
        <v>0</v>
      </c>
      <c r="H63" s="6">
        <f t="shared" si="31"/>
        <v>0</v>
      </c>
      <c r="I63" s="6">
        <f t="shared" si="32"/>
        <v>0</v>
      </c>
      <c r="J63" s="6">
        <f t="shared" si="33"/>
        <v>0</v>
      </c>
      <c r="K63" s="6">
        <f t="shared" si="34"/>
        <v>0</v>
      </c>
      <c r="L63" s="6">
        <f t="shared" si="35"/>
        <v>0</v>
      </c>
      <c r="N63" s="6">
        <f t="shared" si="21"/>
        <v>0</v>
      </c>
      <c r="O63" s="6">
        <f t="shared" si="11"/>
        <v>0</v>
      </c>
      <c r="Q63" s="12">
        <f t="shared" si="22"/>
        <v>0</v>
      </c>
      <c r="S63" s="12">
        <f t="shared" si="36"/>
        <v>0</v>
      </c>
      <c r="U63" s="12">
        <f t="shared" si="23"/>
        <v>0</v>
      </c>
      <c r="V63" s="12">
        <f t="shared" si="24"/>
        <v>0</v>
      </c>
      <c r="X63" s="6">
        <f t="shared" si="25"/>
        <v>0</v>
      </c>
      <c r="Y63" s="6">
        <f t="shared" si="16"/>
        <v>0</v>
      </c>
      <c r="Z63" s="6">
        <f t="shared" si="26"/>
        <v>0</v>
      </c>
    </row>
    <row r="64" spans="1:26" x14ac:dyDescent="0.25">
      <c r="A64" s="1">
        <v>61</v>
      </c>
      <c r="B64" s="22"/>
      <c r="C64" s="5" t="str">
        <f t="shared" si="27"/>
        <v/>
      </c>
      <c r="D64" s="6">
        <f t="shared" si="20"/>
        <v>0</v>
      </c>
      <c r="E64" s="6">
        <f t="shared" si="28"/>
        <v>0</v>
      </c>
      <c r="F64" s="6">
        <f t="shared" si="29"/>
        <v>0</v>
      </c>
      <c r="G64" s="6">
        <f t="shared" si="30"/>
        <v>0</v>
      </c>
      <c r="H64" s="6">
        <f t="shared" si="31"/>
        <v>0</v>
      </c>
      <c r="I64" s="6">
        <f t="shared" si="32"/>
        <v>0</v>
      </c>
      <c r="J64" s="6">
        <f t="shared" si="33"/>
        <v>0</v>
      </c>
      <c r="K64" s="6">
        <f t="shared" si="34"/>
        <v>0</v>
      </c>
      <c r="L64" s="6">
        <f t="shared" si="35"/>
        <v>0</v>
      </c>
      <c r="N64" s="6">
        <f t="shared" si="21"/>
        <v>0</v>
      </c>
      <c r="O64" s="6">
        <f t="shared" si="11"/>
        <v>0</v>
      </c>
      <c r="Q64" s="12">
        <f t="shared" si="22"/>
        <v>0</v>
      </c>
      <c r="S64" s="12">
        <f t="shared" si="36"/>
        <v>0</v>
      </c>
      <c r="U64" s="12">
        <f t="shared" si="23"/>
        <v>0</v>
      </c>
      <c r="V64" s="12">
        <f t="shared" si="24"/>
        <v>0</v>
      </c>
      <c r="X64" s="6">
        <f t="shared" si="25"/>
        <v>0</v>
      </c>
      <c r="Y64" s="6">
        <f t="shared" si="16"/>
        <v>0</v>
      </c>
      <c r="Z64" s="6">
        <f t="shared" si="26"/>
        <v>0</v>
      </c>
    </row>
    <row r="65" spans="1:26" x14ac:dyDescent="0.25">
      <c r="A65" s="1">
        <v>62</v>
      </c>
      <c r="B65" s="22"/>
      <c r="C65" s="5" t="str">
        <f t="shared" si="27"/>
        <v/>
      </c>
      <c r="D65" s="6">
        <f t="shared" si="20"/>
        <v>0</v>
      </c>
      <c r="E65" s="6">
        <f t="shared" si="28"/>
        <v>0</v>
      </c>
      <c r="F65" s="6">
        <f t="shared" si="29"/>
        <v>0</v>
      </c>
      <c r="G65" s="6">
        <f t="shared" si="30"/>
        <v>0</v>
      </c>
      <c r="H65" s="6">
        <f t="shared" si="31"/>
        <v>0</v>
      </c>
      <c r="I65" s="6">
        <f t="shared" si="32"/>
        <v>0</v>
      </c>
      <c r="J65" s="6">
        <f t="shared" si="33"/>
        <v>0</v>
      </c>
      <c r="K65" s="6">
        <f t="shared" si="34"/>
        <v>0</v>
      </c>
      <c r="L65" s="6">
        <f t="shared" si="35"/>
        <v>0</v>
      </c>
      <c r="N65" s="6">
        <f t="shared" si="21"/>
        <v>0</v>
      </c>
      <c r="O65" s="6">
        <f t="shared" si="11"/>
        <v>0</v>
      </c>
      <c r="Q65" s="12">
        <f t="shared" si="22"/>
        <v>0</v>
      </c>
      <c r="S65" s="12">
        <f t="shared" si="36"/>
        <v>0</v>
      </c>
      <c r="U65" s="12">
        <f t="shared" si="23"/>
        <v>0</v>
      </c>
      <c r="V65" s="12">
        <f t="shared" si="24"/>
        <v>0</v>
      </c>
      <c r="X65" s="6">
        <f t="shared" si="25"/>
        <v>0</v>
      </c>
      <c r="Y65" s="6">
        <f t="shared" si="16"/>
        <v>0</v>
      </c>
      <c r="Z65" s="6">
        <f t="shared" si="26"/>
        <v>0</v>
      </c>
    </row>
    <row r="66" spans="1:26" x14ac:dyDescent="0.25">
      <c r="A66" s="1">
        <v>63</v>
      </c>
      <c r="B66" s="22"/>
      <c r="C66" s="5" t="str">
        <f t="shared" si="27"/>
        <v/>
      </c>
      <c r="D66" s="6">
        <f t="shared" si="20"/>
        <v>0</v>
      </c>
      <c r="E66" s="6">
        <f t="shared" si="28"/>
        <v>0</v>
      </c>
      <c r="F66" s="6">
        <f t="shared" si="29"/>
        <v>0</v>
      </c>
      <c r="G66" s="6">
        <f t="shared" si="30"/>
        <v>0</v>
      </c>
      <c r="H66" s="6">
        <f t="shared" si="31"/>
        <v>0</v>
      </c>
      <c r="I66" s="6">
        <f t="shared" si="32"/>
        <v>0</v>
      </c>
      <c r="J66" s="6">
        <f t="shared" si="33"/>
        <v>0</v>
      </c>
      <c r="K66" s="6">
        <f t="shared" si="34"/>
        <v>0</v>
      </c>
      <c r="L66" s="6">
        <f t="shared" si="35"/>
        <v>0</v>
      </c>
      <c r="N66" s="6">
        <f t="shared" si="21"/>
        <v>0</v>
      </c>
      <c r="O66" s="6">
        <f t="shared" si="11"/>
        <v>0</v>
      </c>
      <c r="Q66" s="12">
        <f t="shared" si="22"/>
        <v>0</v>
      </c>
      <c r="S66" s="12">
        <f t="shared" si="36"/>
        <v>0</v>
      </c>
      <c r="U66" s="12">
        <f t="shared" si="23"/>
        <v>0</v>
      </c>
      <c r="V66" s="12">
        <f t="shared" si="24"/>
        <v>0</v>
      </c>
      <c r="X66" s="6">
        <f t="shared" si="25"/>
        <v>0</v>
      </c>
      <c r="Y66" s="6">
        <f t="shared" si="16"/>
        <v>0</v>
      </c>
      <c r="Z66" s="6">
        <f t="shared" si="26"/>
        <v>0</v>
      </c>
    </row>
    <row r="67" spans="1:26" x14ac:dyDescent="0.25">
      <c r="A67" s="1">
        <v>64</v>
      </c>
      <c r="B67" s="22"/>
      <c r="C67" s="5" t="str">
        <f t="shared" si="27"/>
        <v/>
      </c>
      <c r="D67" s="6">
        <f t="shared" si="20"/>
        <v>0</v>
      </c>
      <c r="E67" s="6">
        <f t="shared" si="28"/>
        <v>0</v>
      </c>
      <c r="F67" s="6">
        <f t="shared" si="29"/>
        <v>0</v>
      </c>
      <c r="G67" s="6">
        <f t="shared" si="30"/>
        <v>0</v>
      </c>
      <c r="H67" s="6">
        <f t="shared" si="31"/>
        <v>0</v>
      </c>
      <c r="I67" s="6">
        <f t="shared" si="32"/>
        <v>0</v>
      </c>
      <c r="J67" s="6">
        <f t="shared" si="33"/>
        <v>0</v>
      </c>
      <c r="K67" s="6">
        <f t="shared" si="34"/>
        <v>0</v>
      </c>
      <c r="L67" s="6">
        <f t="shared" si="35"/>
        <v>0</v>
      </c>
      <c r="N67" s="6">
        <f t="shared" si="21"/>
        <v>0</v>
      </c>
      <c r="O67" s="6">
        <f t="shared" si="11"/>
        <v>0</v>
      </c>
      <c r="Q67" s="12">
        <f t="shared" si="22"/>
        <v>0</v>
      </c>
      <c r="S67" s="12">
        <f t="shared" si="36"/>
        <v>0</v>
      </c>
      <c r="U67" s="12">
        <f t="shared" si="23"/>
        <v>0</v>
      </c>
      <c r="V67" s="12">
        <f t="shared" si="24"/>
        <v>0</v>
      </c>
      <c r="X67" s="6">
        <f t="shared" si="25"/>
        <v>0</v>
      </c>
      <c r="Y67" s="6">
        <f t="shared" si="16"/>
        <v>0</v>
      </c>
      <c r="Z67" s="6">
        <f t="shared" si="26"/>
        <v>0</v>
      </c>
    </row>
    <row r="68" spans="1:26" x14ac:dyDescent="0.25">
      <c r="A68" s="1">
        <v>65</v>
      </c>
      <c r="B68" s="22"/>
      <c r="C68" s="5" t="str">
        <f t="shared" ref="C68:C99" si="37">IF(ISERROR(VLOOKUP(B68,DATAPERSONAL,1,0))=FALSE,VLOOKUP(B68,DATAPERSONAL,2,0),"")</f>
        <v/>
      </c>
      <c r="D68" s="6">
        <f t="shared" si="20"/>
        <v>0</v>
      </c>
      <c r="E68" s="6">
        <f t="shared" ref="E68:E103" si="38">IF(ISERROR(VLOOKUP(B68,DATASUELDO,1,0))=FALSE,VLOOKUP(B68,DATASUELDO,15,0),0)</f>
        <v>0</v>
      </c>
      <c r="F68" s="6">
        <f t="shared" ref="F68:F103" si="39">IF(ISERROR(VLOOKUP(B68,DATAOTROS,1,0))=FALSE,VLOOKUP(B68,DATAOTROS,2,0),0)</f>
        <v>0</v>
      </c>
      <c r="G68" s="6">
        <f t="shared" ref="G68:G103" si="40">IF(ISERROR(VLOOKUP(B68,DATAHORASEXTRAS,1,0))=FALSE,VLOOKUP(B68,DATAHORASEXTRAS,8,0),0)</f>
        <v>0</v>
      </c>
      <c r="H68" s="6">
        <f t="shared" ref="H68:H103" si="41">IF(ISERROR(VLOOKUP(B68,DATACOMISIONES,1,0))=FALSE,VLOOKUP(B68,DATACOMISIONES,14,0),0)</f>
        <v>0</v>
      </c>
      <c r="I68" s="6">
        <f t="shared" ref="I68:I103" si="42">IF(ISERROR(VLOOKUP(B68,DATAOTROS,1,0))=FALSE,VLOOKUP(B68,DATAOTROS,3,0),0)</f>
        <v>0</v>
      </c>
      <c r="J68" s="6">
        <f t="shared" ref="J68:J103" si="43">IF(ISERROR(VLOOKUP(B68,DATAOTROS,1,0))=FALSE,VLOOKUP(B68,DATAOTROS,4,0),0)</f>
        <v>0</v>
      </c>
      <c r="K68" s="6">
        <f t="shared" ref="K68:K103" si="44">IF(ISERROR(VLOOKUP(B68,DATAOTROS,1,0))=FALSE,VLOOKUP(B68,DATAOTROS,5,0),0)</f>
        <v>0</v>
      </c>
      <c r="L68" s="6">
        <f t="shared" ref="L68:L103" si="45">IF(ISERROR(VLOOKUP(B68,DATAOTROS,1,0))=FALSE,VLOOKUP(B68,DATAOTROS,6,0),0)</f>
        <v>0</v>
      </c>
      <c r="N68" s="6">
        <f t="shared" si="21"/>
        <v>0</v>
      </c>
      <c r="O68" s="6">
        <f t="shared" si="11"/>
        <v>0</v>
      </c>
      <c r="Q68" s="12">
        <f t="shared" si="22"/>
        <v>0</v>
      </c>
      <c r="S68" s="12">
        <f t="shared" ref="S68:S103" si="46">IF(ISERROR(VLOOKUP(B68,DATAPERSONAL,1,0))=FALSE,VLOOKUP(B68,DATAPERSONAL,3,0),0)</f>
        <v>0</v>
      </c>
      <c r="U68" s="12">
        <f t="shared" si="23"/>
        <v>0</v>
      </c>
      <c r="V68" s="12">
        <f t="shared" si="24"/>
        <v>0</v>
      </c>
      <c r="X68" s="6">
        <f t="shared" si="25"/>
        <v>0</v>
      </c>
      <c r="Y68" s="6">
        <f t="shared" si="16"/>
        <v>0</v>
      </c>
      <c r="Z68" s="6">
        <f t="shared" si="26"/>
        <v>0</v>
      </c>
    </row>
    <row r="69" spans="1:26" x14ac:dyDescent="0.25">
      <c r="A69" s="1">
        <v>66</v>
      </c>
      <c r="B69" s="22"/>
      <c r="C69" s="5" t="str">
        <f t="shared" si="37"/>
        <v/>
      </c>
      <c r="D69" s="6">
        <f t="shared" si="20"/>
        <v>0</v>
      </c>
      <c r="E69" s="6">
        <f t="shared" si="38"/>
        <v>0</v>
      </c>
      <c r="F69" s="6">
        <f t="shared" si="39"/>
        <v>0</v>
      </c>
      <c r="G69" s="6">
        <f t="shared" si="40"/>
        <v>0</v>
      </c>
      <c r="H69" s="6">
        <f t="shared" si="41"/>
        <v>0</v>
      </c>
      <c r="I69" s="6">
        <f t="shared" si="42"/>
        <v>0</v>
      </c>
      <c r="J69" s="6">
        <f t="shared" si="43"/>
        <v>0</v>
      </c>
      <c r="K69" s="6">
        <f t="shared" si="44"/>
        <v>0</v>
      </c>
      <c r="L69" s="6">
        <f t="shared" si="45"/>
        <v>0</v>
      </c>
      <c r="N69" s="6">
        <f t="shared" si="21"/>
        <v>0</v>
      </c>
      <c r="O69" s="6">
        <f t="shared" ref="O69:O103" si="47">N69/30</f>
        <v>0</v>
      </c>
      <c r="Q69" s="12">
        <f t="shared" si="22"/>
        <v>0</v>
      </c>
      <c r="S69" s="12">
        <f t="shared" si="46"/>
        <v>0</v>
      </c>
      <c r="U69" s="12">
        <f t="shared" si="23"/>
        <v>0</v>
      </c>
      <c r="V69" s="12">
        <f t="shared" si="24"/>
        <v>0</v>
      </c>
      <c r="X69" s="6">
        <f t="shared" si="25"/>
        <v>0</v>
      </c>
      <c r="Y69" s="6">
        <f t="shared" si="16"/>
        <v>0</v>
      </c>
      <c r="Z69" s="6">
        <f t="shared" si="26"/>
        <v>0</v>
      </c>
    </row>
    <row r="70" spans="1:26" x14ac:dyDescent="0.25">
      <c r="A70" s="1">
        <v>67</v>
      </c>
      <c r="B70" s="22"/>
      <c r="C70" s="5" t="str">
        <f t="shared" si="37"/>
        <v/>
      </c>
      <c r="D70" s="6">
        <f t="shared" si="20"/>
        <v>0</v>
      </c>
      <c r="E70" s="6">
        <f t="shared" si="38"/>
        <v>0</v>
      </c>
      <c r="F70" s="6">
        <f t="shared" si="39"/>
        <v>0</v>
      </c>
      <c r="G70" s="6">
        <f t="shared" si="40"/>
        <v>0</v>
      </c>
      <c r="H70" s="6">
        <f t="shared" si="41"/>
        <v>0</v>
      </c>
      <c r="I70" s="6">
        <f t="shared" si="42"/>
        <v>0</v>
      </c>
      <c r="J70" s="6">
        <f t="shared" si="43"/>
        <v>0</v>
      </c>
      <c r="K70" s="6">
        <f t="shared" si="44"/>
        <v>0</v>
      </c>
      <c r="L70" s="6">
        <f t="shared" si="45"/>
        <v>0</v>
      </c>
      <c r="N70" s="6">
        <f t="shared" si="21"/>
        <v>0</v>
      </c>
      <c r="O70" s="6">
        <f t="shared" si="47"/>
        <v>0</v>
      </c>
      <c r="Q70" s="12">
        <f t="shared" si="22"/>
        <v>0</v>
      </c>
      <c r="S70" s="12">
        <f t="shared" si="46"/>
        <v>0</v>
      </c>
      <c r="U70" s="12">
        <f t="shared" si="23"/>
        <v>0</v>
      </c>
      <c r="V70" s="12">
        <f t="shared" si="24"/>
        <v>0</v>
      </c>
      <c r="X70" s="6">
        <f t="shared" si="25"/>
        <v>0</v>
      </c>
      <c r="Y70" s="6">
        <f t="shared" ref="Y70:Y103" si="48">X70*0.09</f>
        <v>0</v>
      </c>
      <c r="Z70" s="6">
        <f t="shared" si="26"/>
        <v>0</v>
      </c>
    </row>
    <row r="71" spans="1:26" x14ac:dyDescent="0.25">
      <c r="A71" s="1">
        <v>68</v>
      </c>
      <c r="B71" s="22"/>
      <c r="C71" s="5" t="str">
        <f t="shared" si="37"/>
        <v/>
      </c>
      <c r="D71" s="6">
        <f t="shared" si="20"/>
        <v>0</v>
      </c>
      <c r="E71" s="6">
        <f t="shared" si="38"/>
        <v>0</v>
      </c>
      <c r="F71" s="6">
        <f t="shared" si="39"/>
        <v>0</v>
      </c>
      <c r="G71" s="6">
        <f t="shared" si="40"/>
        <v>0</v>
      </c>
      <c r="H71" s="6">
        <f t="shared" si="41"/>
        <v>0</v>
      </c>
      <c r="I71" s="6">
        <f t="shared" si="42"/>
        <v>0</v>
      </c>
      <c r="J71" s="6">
        <f t="shared" si="43"/>
        <v>0</v>
      </c>
      <c r="K71" s="6">
        <f t="shared" si="44"/>
        <v>0</v>
      </c>
      <c r="L71" s="6">
        <f t="shared" si="45"/>
        <v>0</v>
      </c>
      <c r="N71" s="6">
        <f t="shared" si="21"/>
        <v>0</v>
      </c>
      <c r="O71" s="6">
        <f t="shared" si="47"/>
        <v>0</v>
      </c>
      <c r="Q71" s="12">
        <f t="shared" si="22"/>
        <v>0</v>
      </c>
      <c r="S71" s="12">
        <f t="shared" si="46"/>
        <v>0</v>
      </c>
      <c r="U71" s="12">
        <f t="shared" si="23"/>
        <v>0</v>
      </c>
      <c r="V71" s="12">
        <f t="shared" si="24"/>
        <v>0</v>
      </c>
      <c r="X71" s="6">
        <f t="shared" si="25"/>
        <v>0</v>
      </c>
      <c r="Y71" s="6">
        <f t="shared" si="48"/>
        <v>0</v>
      </c>
      <c r="Z71" s="6">
        <f t="shared" si="26"/>
        <v>0</v>
      </c>
    </row>
    <row r="72" spans="1:26" x14ac:dyDescent="0.25">
      <c r="A72" s="1">
        <v>69</v>
      </c>
      <c r="B72" s="22"/>
      <c r="C72" s="5" t="str">
        <f t="shared" si="37"/>
        <v/>
      </c>
      <c r="D72" s="6">
        <f t="shared" si="20"/>
        <v>0</v>
      </c>
      <c r="E72" s="6">
        <f t="shared" si="38"/>
        <v>0</v>
      </c>
      <c r="F72" s="6">
        <f t="shared" si="39"/>
        <v>0</v>
      </c>
      <c r="G72" s="6">
        <f t="shared" si="40"/>
        <v>0</v>
      </c>
      <c r="H72" s="6">
        <f t="shared" si="41"/>
        <v>0</v>
      </c>
      <c r="I72" s="6">
        <f t="shared" si="42"/>
        <v>0</v>
      </c>
      <c r="J72" s="6">
        <f t="shared" si="43"/>
        <v>0</v>
      </c>
      <c r="K72" s="6">
        <f t="shared" si="44"/>
        <v>0</v>
      </c>
      <c r="L72" s="6">
        <f t="shared" si="45"/>
        <v>0</v>
      </c>
      <c r="N72" s="6">
        <f t="shared" si="21"/>
        <v>0</v>
      </c>
      <c r="O72" s="6">
        <f t="shared" si="47"/>
        <v>0</v>
      </c>
      <c r="Q72" s="12">
        <f t="shared" si="22"/>
        <v>0</v>
      </c>
      <c r="S72" s="12">
        <f t="shared" si="46"/>
        <v>0</v>
      </c>
      <c r="U72" s="12">
        <f t="shared" si="23"/>
        <v>0</v>
      </c>
      <c r="V72" s="12">
        <f t="shared" si="24"/>
        <v>0</v>
      </c>
      <c r="X72" s="6">
        <f t="shared" si="25"/>
        <v>0</v>
      </c>
      <c r="Y72" s="6">
        <f t="shared" si="48"/>
        <v>0</v>
      </c>
      <c r="Z72" s="6">
        <f t="shared" si="26"/>
        <v>0</v>
      </c>
    </row>
    <row r="73" spans="1:26" x14ac:dyDescent="0.25">
      <c r="A73" s="1">
        <v>70</v>
      </c>
      <c r="B73" s="22"/>
      <c r="C73" s="5" t="str">
        <f t="shared" si="37"/>
        <v/>
      </c>
      <c r="D73" s="6">
        <f t="shared" si="20"/>
        <v>0</v>
      </c>
      <c r="E73" s="6">
        <f t="shared" si="38"/>
        <v>0</v>
      </c>
      <c r="F73" s="6">
        <f t="shared" si="39"/>
        <v>0</v>
      </c>
      <c r="G73" s="6">
        <f t="shared" si="40"/>
        <v>0</v>
      </c>
      <c r="H73" s="6">
        <f t="shared" si="41"/>
        <v>0</v>
      </c>
      <c r="I73" s="6">
        <f t="shared" si="42"/>
        <v>0</v>
      </c>
      <c r="J73" s="6">
        <f t="shared" si="43"/>
        <v>0</v>
      </c>
      <c r="K73" s="6">
        <f t="shared" si="44"/>
        <v>0</v>
      </c>
      <c r="L73" s="6">
        <f t="shared" si="45"/>
        <v>0</v>
      </c>
      <c r="N73" s="6">
        <f t="shared" si="21"/>
        <v>0</v>
      </c>
      <c r="O73" s="6">
        <f t="shared" si="47"/>
        <v>0</v>
      </c>
      <c r="Q73" s="12">
        <f t="shared" si="22"/>
        <v>0</v>
      </c>
      <c r="S73" s="12">
        <f t="shared" si="46"/>
        <v>0</v>
      </c>
      <c r="U73" s="12">
        <f t="shared" si="23"/>
        <v>0</v>
      </c>
      <c r="V73" s="12">
        <f t="shared" si="24"/>
        <v>0</v>
      </c>
      <c r="X73" s="6">
        <f t="shared" si="25"/>
        <v>0</v>
      </c>
      <c r="Y73" s="6">
        <f t="shared" si="48"/>
        <v>0</v>
      </c>
      <c r="Z73" s="6">
        <f t="shared" si="26"/>
        <v>0</v>
      </c>
    </row>
    <row r="74" spans="1:26" x14ac:dyDescent="0.25">
      <c r="A74" s="1">
        <v>71</v>
      </c>
      <c r="B74" s="22"/>
      <c r="C74" s="5" t="str">
        <f t="shared" si="37"/>
        <v/>
      </c>
      <c r="D74" s="6">
        <f t="shared" si="20"/>
        <v>0</v>
      </c>
      <c r="E74" s="6">
        <f t="shared" si="38"/>
        <v>0</v>
      </c>
      <c r="F74" s="6">
        <f t="shared" si="39"/>
        <v>0</v>
      </c>
      <c r="G74" s="6">
        <f t="shared" si="40"/>
        <v>0</v>
      </c>
      <c r="H74" s="6">
        <f t="shared" si="41"/>
        <v>0</v>
      </c>
      <c r="I74" s="6">
        <f t="shared" si="42"/>
        <v>0</v>
      </c>
      <c r="J74" s="6">
        <f t="shared" si="43"/>
        <v>0</v>
      </c>
      <c r="K74" s="6">
        <f t="shared" si="44"/>
        <v>0</v>
      </c>
      <c r="L74" s="6">
        <f t="shared" si="45"/>
        <v>0</v>
      </c>
      <c r="N74" s="6">
        <f t="shared" si="21"/>
        <v>0</v>
      </c>
      <c r="O74" s="6">
        <f t="shared" si="47"/>
        <v>0</v>
      </c>
      <c r="Q74" s="12">
        <f t="shared" si="22"/>
        <v>0</v>
      </c>
      <c r="S74" s="12">
        <f t="shared" si="46"/>
        <v>0</v>
      </c>
      <c r="U74" s="12">
        <f t="shared" si="23"/>
        <v>0</v>
      </c>
      <c r="V74" s="12">
        <f t="shared" si="24"/>
        <v>0</v>
      </c>
      <c r="X74" s="6">
        <f t="shared" si="25"/>
        <v>0</v>
      </c>
      <c r="Y74" s="6">
        <f t="shared" si="48"/>
        <v>0</v>
      </c>
      <c r="Z74" s="6">
        <f t="shared" si="26"/>
        <v>0</v>
      </c>
    </row>
    <row r="75" spans="1:26" x14ac:dyDescent="0.25">
      <c r="A75" s="1">
        <v>72</v>
      </c>
      <c r="B75" s="22"/>
      <c r="C75" s="5" t="str">
        <f t="shared" si="37"/>
        <v/>
      </c>
      <c r="D75" s="6">
        <f t="shared" si="20"/>
        <v>0</v>
      </c>
      <c r="E75" s="6">
        <f t="shared" si="38"/>
        <v>0</v>
      </c>
      <c r="F75" s="6">
        <f t="shared" si="39"/>
        <v>0</v>
      </c>
      <c r="G75" s="6">
        <f t="shared" si="40"/>
        <v>0</v>
      </c>
      <c r="H75" s="6">
        <f t="shared" si="41"/>
        <v>0</v>
      </c>
      <c r="I75" s="6">
        <f t="shared" si="42"/>
        <v>0</v>
      </c>
      <c r="J75" s="6">
        <f t="shared" si="43"/>
        <v>0</v>
      </c>
      <c r="K75" s="6">
        <f t="shared" si="44"/>
        <v>0</v>
      </c>
      <c r="L75" s="6">
        <f t="shared" si="45"/>
        <v>0</v>
      </c>
      <c r="N75" s="6">
        <f t="shared" si="21"/>
        <v>0</v>
      </c>
      <c r="O75" s="6">
        <f t="shared" si="47"/>
        <v>0</v>
      </c>
      <c r="Q75" s="12">
        <f t="shared" si="22"/>
        <v>0</v>
      </c>
      <c r="S75" s="12">
        <f t="shared" si="46"/>
        <v>0</v>
      </c>
      <c r="U75" s="12">
        <f t="shared" si="23"/>
        <v>0</v>
      </c>
      <c r="V75" s="12">
        <f t="shared" si="24"/>
        <v>0</v>
      </c>
      <c r="X75" s="6">
        <f t="shared" si="25"/>
        <v>0</v>
      </c>
      <c r="Y75" s="6">
        <f t="shared" si="48"/>
        <v>0</v>
      </c>
      <c r="Z75" s="6">
        <f t="shared" si="26"/>
        <v>0</v>
      </c>
    </row>
    <row r="76" spans="1:26" x14ac:dyDescent="0.25">
      <c r="A76" s="1">
        <v>73</v>
      </c>
      <c r="B76" s="22"/>
      <c r="C76" s="5" t="str">
        <f t="shared" si="37"/>
        <v/>
      </c>
      <c r="D76" s="6">
        <f t="shared" ref="D76:D103" si="49">SUM(E76:L76)</f>
        <v>0</v>
      </c>
      <c r="E76" s="6">
        <f t="shared" si="38"/>
        <v>0</v>
      </c>
      <c r="F76" s="6">
        <f t="shared" si="39"/>
        <v>0</v>
      </c>
      <c r="G76" s="6">
        <f t="shared" si="40"/>
        <v>0</v>
      </c>
      <c r="H76" s="6">
        <f t="shared" si="41"/>
        <v>0</v>
      </c>
      <c r="I76" s="6">
        <f t="shared" si="42"/>
        <v>0</v>
      </c>
      <c r="J76" s="6">
        <f t="shared" si="43"/>
        <v>0</v>
      </c>
      <c r="K76" s="6">
        <f t="shared" si="44"/>
        <v>0</v>
      </c>
      <c r="L76" s="6">
        <f t="shared" si="45"/>
        <v>0</v>
      </c>
      <c r="N76" s="6">
        <f t="shared" ref="N76:N103" si="50">D76/6</f>
        <v>0</v>
      </c>
      <c r="O76" s="6">
        <f t="shared" si="47"/>
        <v>0</v>
      </c>
      <c r="Q76" s="12">
        <f t="shared" ref="Q76:Q103" si="51">IF(ISERROR(IF(AND(MONTH($Q$1)=6,C76&gt;=$Q$2),DAYS360(C76,$Q$1,1)+1,IF(AND(MONTH($Q$1)=12,C76&gt;=$Q$2),DAYS360(C76,$Q$1,1)+1,IF(AND(MONTH($Q$1)=6,C76&lt;$Q$2),DAYS360($Q$2,$Q$1,1)+1,IF(AND(MONTH($Q$1)=12,C76&lt;$Q$2),DAYS360($Q$2,$Q$1,1)+1,0)))))=TRUE,0,IF(AND(MONTH($Q$1)=6,C76&gt;=$Q$2),DAYS360(C76,$Q$1,1)+1,IF(AND(MONTH($Q$1)=12,C76&gt;=$Q$2),DAYS360(C76,$Q$1,1)+1,IF(AND(MONTH($Q$1)=6,C76&lt;$Q$2),DAYS360($Q$2,$Q$1,1)+1,IF(AND(MONTH($Q$1)=12,C76&lt;$Q$2),DAYS360($Q$2,$Q$1,1)+1,0)))))</f>
        <v>0</v>
      </c>
      <c r="S76" s="12">
        <f t="shared" si="46"/>
        <v>0</v>
      </c>
      <c r="U76" s="12">
        <f t="shared" ref="U76:U103" si="52">INT((Q76-S76)/30)</f>
        <v>0</v>
      </c>
      <c r="V76" s="12">
        <f t="shared" ref="V76:V103" si="53">IF(S76&gt;0,(Q76-S76)-(U76*30),0)</f>
        <v>0</v>
      </c>
      <c r="X76" s="6">
        <f t="shared" ref="X76:X103" si="54">(N76*U76)+(O76*V76)</f>
        <v>0</v>
      </c>
      <c r="Y76" s="6">
        <f t="shared" si="48"/>
        <v>0</v>
      </c>
      <c r="Z76" s="6">
        <f t="shared" ref="Z76:Z103" si="55">SUM(X76:Y76)</f>
        <v>0</v>
      </c>
    </row>
    <row r="77" spans="1:26" x14ac:dyDescent="0.25">
      <c r="A77" s="1">
        <v>74</v>
      </c>
      <c r="B77" s="22"/>
      <c r="C77" s="5" t="str">
        <f t="shared" si="37"/>
        <v/>
      </c>
      <c r="D77" s="6">
        <f t="shared" si="49"/>
        <v>0</v>
      </c>
      <c r="E77" s="6">
        <f t="shared" si="38"/>
        <v>0</v>
      </c>
      <c r="F77" s="6">
        <f t="shared" si="39"/>
        <v>0</v>
      </c>
      <c r="G77" s="6">
        <f t="shared" si="40"/>
        <v>0</v>
      </c>
      <c r="H77" s="6">
        <f t="shared" si="41"/>
        <v>0</v>
      </c>
      <c r="I77" s="6">
        <f t="shared" si="42"/>
        <v>0</v>
      </c>
      <c r="J77" s="6">
        <f t="shared" si="43"/>
        <v>0</v>
      </c>
      <c r="K77" s="6">
        <f t="shared" si="44"/>
        <v>0</v>
      </c>
      <c r="L77" s="6">
        <f t="shared" si="45"/>
        <v>0</v>
      </c>
      <c r="N77" s="6">
        <f t="shared" si="50"/>
        <v>0</v>
      </c>
      <c r="O77" s="6">
        <f t="shared" si="47"/>
        <v>0</v>
      </c>
      <c r="Q77" s="12">
        <f t="shared" si="51"/>
        <v>0</v>
      </c>
      <c r="S77" s="12">
        <f t="shared" si="46"/>
        <v>0</v>
      </c>
      <c r="U77" s="12">
        <f t="shared" si="52"/>
        <v>0</v>
      </c>
      <c r="V77" s="12">
        <f t="shared" si="53"/>
        <v>0</v>
      </c>
      <c r="X77" s="6">
        <f t="shared" si="54"/>
        <v>0</v>
      </c>
      <c r="Y77" s="6">
        <f t="shared" si="48"/>
        <v>0</v>
      </c>
      <c r="Z77" s="6">
        <f t="shared" si="55"/>
        <v>0</v>
      </c>
    </row>
    <row r="78" spans="1:26" x14ac:dyDescent="0.25">
      <c r="A78" s="1">
        <v>75</v>
      </c>
      <c r="B78" s="22"/>
      <c r="C78" s="5" t="str">
        <f t="shared" si="37"/>
        <v/>
      </c>
      <c r="D78" s="6">
        <f t="shared" si="49"/>
        <v>0</v>
      </c>
      <c r="E78" s="6">
        <f t="shared" si="38"/>
        <v>0</v>
      </c>
      <c r="F78" s="6">
        <f t="shared" si="39"/>
        <v>0</v>
      </c>
      <c r="G78" s="6">
        <f t="shared" si="40"/>
        <v>0</v>
      </c>
      <c r="H78" s="6">
        <f t="shared" si="41"/>
        <v>0</v>
      </c>
      <c r="I78" s="6">
        <f t="shared" si="42"/>
        <v>0</v>
      </c>
      <c r="J78" s="6">
        <f t="shared" si="43"/>
        <v>0</v>
      </c>
      <c r="K78" s="6">
        <f t="shared" si="44"/>
        <v>0</v>
      </c>
      <c r="L78" s="6">
        <f t="shared" si="45"/>
        <v>0</v>
      </c>
      <c r="N78" s="6">
        <f t="shared" si="50"/>
        <v>0</v>
      </c>
      <c r="O78" s="6">
        <f t="shared" si="47"/>
        <v>0</v>
      </c>
      <c r="Q78" s="12">
        <f t="shared" si="51"/>
        <v>0</v>
      </c>
      <c r="S78" s="12">
        <f t="shared" si="46"/>
        <v>0</v>
      </c>
      <c r="U78" s="12">
        <f t="shared" si="52"/>
        <v>0</v>
      </c>
      <c r="V78" s="12">
        <f t="shared" si="53"/>
        <v>0</v>
      </c>
      <c r="X78" s="6">
        <f t="shared" si="54"/>
        <v>0</v>
      </c>
      <c r="Y78" s="6">
        <f t="shared" si="48"/>
        <v>0</v>
      </c>
      <c r="Z78" s="6">
        <f t="shared" si="55"/>
        <v>0</v>
      </c>
    </row>
    <row r="79" spans="1:26" x14ac:dyDescent="0.25">
      <c r="A79" s="1">
        <v>76</v>
      </c>
      <c r="B79" s="22"/>
      <c r="C79" s="5" t="str">
        <f t="shared" si="37"/>
        <v/>
      </c>
      <c r="D79" s="6">
        <f t="shared" si="49"/>
        <v>0</v>
      </c>
      <c r="E79" s="6">
        <f t="shared" si="38"/>
        <v>0</v>
      </c>
      <c r="F79" s="6">
        <f t="shared" si="39"/>
        <v>0</v>
      </c>
      <c r="G79" s="6">
        <f t="shared" si="40"/>
        <v>0</v>
      </c>
      <c r="H79" s="6">
        <f t="shared" si="41"/>
        <v>0</v>
      </c>
      <c r="I79" s="6">
        <f t="shared" si="42"/>
        <v>0</v>
      </c>
      <c r="J79" s="6">
        <f t="shared" si="43"/>
        <v>0</v>
      </c>
      <c r="K79" s="6">
        <f t="shared" si="44"/>
        <v>0</v>
      </c>
      <c r="L79" s="6">
        <f t="shared" si="45"/>
        <v>0</v>
      </c>
      <c r="N79" s="6">
        <f t="shared" si="50"/>
        <v>0</v>
      </c>
      <c r="O79" s="6">
        <f t="shared" si="47"/>
        <v>0</v>
      </c>
      <c r="Q79" s="12">
        <f t="shared" si="51"/>
        <v>0</v>
      </c>
      <c r="S79" s="12">
        <f t="shared" si="46"/>
        <v>0</v>
      </c>
      <c r="U79" s="12">
        <f t="shared" si="52"/>
        <v>0</v>
      </c>
      <c r="V79" s="12">
        <f t="shared" si="53"/>
        <v>0</v>
      </c>
      <c r="X79" s="6">
        <f t="shared" si="54"/>
        <v>0</v>
      </c>
      <c r="Y79" s="6">
        <f t="shared" si="48"/>
        <v>0</v>
      </c>
      <c r="Z79" s="6">
        <f t="shared" si="55"/>
        <v>0</v>
      </c>
    </row>
    <row r="80" spans="1:26" x14ac:dyDescent="0.25">
      <c r="A80" s="1">
        <v>77</v>
      </c>
      <c r="B80" s="22"/>
      <c r="C80" s="5" t="str">
        <f t="shared" si="37"/>
        <v/>
      </c>
      <c r="D80" s="6">
        <f t="shared" si="49"/>
        <v>0</v>
      </c>
      <c r="E80" s="6">
        <f t="shared" si="38"/>
        <v>0</v>
      </c>
      <c r="F80" s="6">
        <f t="shared" si="39"/>
        <v>0</v>
      </c>
      <c r="G80" s="6">
        <f t="shared" si="40"/>
        <v>0</v>
      </c>
      <c r="H80" s="6">
        <f t="shared" si="41"/>
        <v>0</v>
      </c>
      <c r="I80" s="6">
        <f t="shared" si="42"/>
        <v>0</v>
      </c>
      <c r="J80" s="6">
        <f t="shared" si="43"/>
        <v>0</v>
      </c>
      <c r="K80" s="6">
        <f t="shared" si="44"/>
        <v>0</v>
      </c>
      <c r="L80" s="6">
        <f t="shared" si="45"/>
        <v>0</v>
      </c>
      <c r="N80" s="6">
        <f t="shared" si="50"/>
        <v>0</v>
      </c>
      <c r="O80" s="6">
        <f t="shared" si="47"/>
        <v>0</v>
      </c>
      <c r="Q80" s="12">
        <f t="shared" si="51"/>
        <v>0</v>
      </c>
      <c r="S80" s="12">
        <f t="shared" si="46"/>
        <v>0</v>
      </c>
      <c r="U80" s="12">
        <f t="shared" si="52"/>
        <v>0</v>
      </c>
      <c r="V80" s="12">
        <f t="shared" si="53"/>
        <v>0</v>
      </c>
      <c r="X80" s="6">
        <f t="shared" si="54"/>
        <v>0</v>
      </c>
      <c r="Y80" s="6">
        <f t="shared" si="48"/>
        <v>0</v>
      </c>
      <c r="Z80" s="6">
        <f t="shared" si="55"/>
        <v>0</v>
      </c>
    </row>
    <row r="81" spans="1:26" x14ac:dyDescent="0.25">
      <c r="A81" s="1">
        <v>78</v>
      </c>
      <c r="B81" s="22"/>
      <c r="C81" s="5" t="str">
        <f t="shared" si="37"/>
        <v/>
      </c>
      <c r="D81" s="6">
        <f t="shared" si="49"/>
        <v>0</v>
      </c>
      <c r="E81" s="6">
        <f t="shared" si="38"/>
        <v>0</v>
      </c>
      <c r="F81" s="6">
        <f t="shared" si="39"/>
        <v>0</v>
      </c>
      <c r="G81" s="6">
        <f t="shared" si="40"/>
        <v>0</v>
      </c>
      <c r="H81" s="6">
        <f t="shared" si="41"/>
        <v>0</v>
      </c>
      <c r="I81" s="6">
        <f t="shared" si="42"/>
        <v>0</v>
      </c>
      <c r="J81" s="6">
        <f t="shared" si="43"/>
        <v>0</v>
      </c>
      <c r="K81" s="6">
        <f t="shared" si="44"/>
        <v>0</v>
      </c>
      <c r="L81" s="6">
        <f t="shared" si="45"/>
        <v>0</v>
      </c>
      <c r="N81" s="6">
        <f t="shared" si="50"/>
        <v>0</v>
      </c>
      <c r="O81" s="6">
        <f t="shared" si="47"/>
        <v>0</v>
      </c>
      <c r="Q81" s="12">
        <f t="shared" si="51"/>
        <v>0</v>
      </c>
      <c r="S81" s="12">
        <f t="shared" si="46"/>
        <v>0</v>
      </c>
      <c r="U81" s="12">
        <f t="shared" si="52"/>
        <v>0</v>
      </c>
      <c r="V81" s="12">
        <f t="shared" si="53"/>
        <v>0</v>
      </c>
      <c r="X81" s="6">
        <f t="shared" si="54"/>
        <v>0</v>
      </c>
      <c r="Y81" s="6">
        <f t="shared" si="48"/>
        <v>0</v>
      </c>
      <c r="Z81" s="6">
        <f t="shared" si="55"/>
        <v>0</v>
      </c>
    </row>
    <row r="82" spans="1:26" x14ac:dyDescent="0.25">
      <c r="A82" s="1">
        <v>79</v>
      </c>
      <c r="B82" s="22"/>
      <c r="C82" s="5" t="str">
        <f t="shared" si="37"/>
        <v/>
      </c>
      <c r="D82" s="6">
        <f t="shared" si="49"/>
        <v>0</v>
      </c>
      <c r="E82" s="6">
        <f t="shared" si="38"/>
        <v>0</v>
      </c>
      <c r="F82" s="6">
        <f t="shared" si="39"/>
        <v>0</v>
      </c>
      <c r="G82" s="6">
        <f t="shared" si="40"/>
        <v>0</v>
      </c>
      <c r="H82" s="6">
        <f t="shared" si="41"/>
        <v>0</v>
      </c>
      <c r="I82" s="6">
        <f t="shared" si="42"/>
        <v>0</v>
      </c>
      <c r="J82" s="6">
        <f t="shared" si="43"/>
        <v>0</v>
      </c>
      <c r="K82" s="6">
        <f t="shared" si="44"/>
        <v>0</v>
      </c>
      <c r="L82" s="6">
        <f t="shared" si="45"/>
        <v>0</v>
      </c>
      <c r="N82" s="6">
        <f t="shared" si="50"/>
        <v>0</v>
      </c>
      <c r="O82" s="6">
        <f t="shared" si="47"/>
        <v>0</v>
      </c>
      <c r="Q82" s="12">
        <f t="shared" si="51"/>
        <v>0</v>
      </c>
      <c r="S82" s="12">
        <f t="shared" si="46"/>
        <v>0</v>
      </c>
      <c r="U82" s="12">
        <f t="shared" si="52"/>
        <v>0</v>
      </c>
      <c r="V82" s="12">
        <f t="shared" si="53"/>
        <v>0</v>
      </c>
      <c r="X82" s="6">
        <f t="shared" si="54"/>
        <v>0</v>
      </c>
      <c r="Y82" s="6">
        <f t="shared" si="48"/>
        <v>0</v>
      </c>
      <c r="Z82" s="6">
        <f t="shared" si="55"/>
        <v>0</v>
      </c>
    </row>
    <row r="83" spans="1:26" x14ac:dyDescent="0.25">
      <c r="A83" s="1">
        <v>80</v>
      </c>
      <c r="B83" s="22"/>
      <c r="C83" s="5" t="str">
        <f t="shared" si="37"/>
        <v/>
      </c>
      <c r="D83" s="6">
        <f t="shared" si="49"/>
        <v>0</v>
      </c>
      <c r="E83" s="6">
        <f t="shared" si="38"/>
        <v>0</v>
      </c>
      <c r="F83" s="6">
        <f t="shared" si="39"/>
        <v>0</v>
      </c>
      <c r="G83" s="6">
        <f t="shared" si="40"/>
        <v>0</v>
      </c>
      <c r="H83" s="6">
        <f t="shared" si="41"/>
        <v>0</v>
      </c>
      <c r="I83" s="6">
        <f t="shared" si="42"/>
        <v>0</v>
      </c>
      <c r="J83" s="6">
        <f t="shared" si="43"/>
        <v>0</v>
      </c>
      <c r="K83" s="6">
        <f t="shared" si="44"/>
        <v>0</v>
      </c>
      <c r="L83" s="6">
        <f t="shared" si="45"/>
        <v>0</v>
      </c>
      <c r="N83" s="6">
        <f t="shared" si="50"/>
        <v>0</v>
      </c>
      <c r="O83" s="6">
        <f t="shared" si="47"/>
        <v>0</v>
      </c>
      <c r="Q83" s="12">
        <f t="shared" si="51"/>
        <v>0</v>
      </c>
      <c r="S83" s="12">
        <f t="shared" si="46"/>
        <v>0</v>
      </c>
      <c r="U83" s="12">
        <f t="shared" si="52"/>
        <v>0</v>
      </c>
      <c r="V83" s="12">
        <f t="shared" si="53"/>
        <v>0</v>
      </c>
      <c r="X83" s="6">
        <f t="shared" si="54"/>
        <v>0</v>
      </c>
      <c r="Y83" s="6">
        <f t="shared" si="48"/>
        <v>0</v>
      </c>
      <c r="Z83" s="6">
        <f t="shared" si="55"/>
        <v>0</v>
      </c>
    </row>
    <row r="84" spans="1:26" x14ac:dyDescent="0.25">
      <c r="A84" s="1">
        <v>81</v>
      </c>
      <c r="B84" s="22"/>
      <c r="C84" s="5" t="str">
        <f t="shared" si="37"/>
        <v/>
      </c>
      <c r="D84" s="6">
        <f t="shared" si="49"/>
        <v>0</v>
      </c>
      <c r="E84" s="6">
        <f t="shared" si="38"/>
        <v>0</v>
      </c>
      <c r="F84" s="6">
        <f t="shared" si="39"/>
        <v>0</v>
      </c>
      <c r="G84" s="6">
        <f t="shared" si="40"/>
        <v>0</v>
      </c>
      <c r="H84" s="6">
        <f t="shared" si="41"/>
        <v>0</v>
      </c>
      <c r="I84" s="6">
        <f t="shared" si="42"/>
        <v>0</v>
      </c>
      <c r="J84" s="6">
        <f t="shared" si="43"/>
        <v>0</v>
      </c>
      <c r="K84" s="6">
        <f t="shared" si="44"/>
        <v>0</v>
      </c>
      <c r="L84" s="6">
        <f t="shared" si="45"/>
        <v>0</v>
      </c>
      <c r="N84" s="6">
        <f t="shared" si="50"/>
        <v>0</v>
      </c>
      <c r="O84" s="6">
        <f t="shared" si="47"/>
        <v>0</v>
      </c>
      <c r="Q84" s="12">
        <f t="shared" si="51"/>
        <v>0</v>
      </c>
      <c r="S84" s="12">
        <f t="shared" si="46"/>
        <v>0</v>
      </c>
      <c r="U84" s="12">
        <f t="shared" si="52"/>
        <v>0</v>
      </c>
      <c r="V84" s="12">
        <f t="shared" si="53"/>
        <v>0</v>
      </c>
      <c r="X84" s="6">
        <f t="shared" si="54"/>
        <v>0</v>
      </c>
      <c r="Y84" s="6">
        <f t="shared" si="48"/>
        <v>0</v>
      </c>
      <c r="Z84" s="6">
        <f t="shared" si="55"/>
        <v>0</v>
      </c>
    </row>
    <row r="85" spans="1:26" x14ac:dyDescent="0.25">
      <c r="A85" s="1">
        <v>82</v>
      </c>
      <c r="B85" s="22"/>
      <c r="C85" s="5" t="str">
        <f t="shared" si="37"/>
        <v/>
      </c>
      <c r="D85" s="6">
        <f t="shared" si="49"/>
        <v>0</v>
      </c>
      <c r="E85" s="6">
        <f t="shared" si="38"/>
        <v>0</v>
      </c>
      <c r="F85" s="6">
        <f t="shared" si="39"/>
        <v>0</v>
      </c>
      <c r="G85" s="6">
        <f t="shared" si="40"/>
        <v>0</v>
      </c>
      <c r="H85" s="6">
        <f t="shared" si="41"/>
        <v>0</v>
      </c>
      <c r="I85" s="6">
        <f t="shared" si="42"/>
        <v>0</v>
      </c>
      <c r="J85" s="6">
        <f t="shared" si="43"/>
        <v>0</v>
      </c>
      <c r="K85" s="6">
        <f t="shared" si="44"/>
        <v>0</v>
      </c>
      <c r="L85" s="6">
        <f t="shared" si="45"/>
        <v>0</v>
      </c>
      <c r="N85" s="6">
        <f t="shared" si="50"/>
        <v>0</v>
      </c>
      <c r="O85" s="6">
        <f t="shared" si="47"/>
        <v>0</v>
      </c>
      <c r="Q85" s="12">
        <f t="shared" si="51"/>
        <v>0</v>
      </c>
      <c r="S85" s="12">
        <f t="shared" si="46"/>
        <v>0</v>
      </c>
      <c r="U85" s="12">
        <f t="shared" si="52"/>
        <v>0</v>
      </c>
      <c r="V85" s="12">
        <f t="shared" si="53"/>
        <v>0</v>
      </c>
      <c r="X85" s="6">
        <f t="shared" si="54"/>
        <v>0</v>
      </c>
      <c r="Y85" s="6">
        <f t="shared" si="48"/>
        <v>0</v>
      </c>
      <c r="Z85" s="6">
        <f t="shared" si="55"/>
        <v>0</v>
      </c>
    </row>
    <row r="86" spans="1:26" x14ac:dyDescent="0.25">
      <c r="A86" s="1">
        <v>83</v>
      </c>
      <c r="B86" s="22"/>
      <c r="C86" s="5" t="str">
        <f t="shared" si="37"/>
        <v/>
      </c>
      <c r="D86" s="6">
        <f t="shared" si="49"/>
        <v>0</v>
      </c>
      <c r="E86" s="6">
        <f t="shared" si="38"/>
        <v>0</v>
      </c>
      <c r="F86" s="6">
        <f t="shared" si="39"/>
        <v>0</v>
      </c>
      <c r="G86" s="6">
        <f t="shared" si="40"/>
        <v>0</v>
      </c>
      <c r="H86" s="6">
        <f t="shared" si="41"/>
        <v>0</v>
      </c>
      <c r="I86" s="6">
        <f t="shared" si="42"/>
        <v>0</v>
      </c>
      <c r="J86" s="6">
        <f t="shared" si="43"/>
        <v>0</v>
      </c>
      <c r="K86" s="6">
        <f t="shared" si="44"/>
        <v>0</v>
      </c>
      <c r="L86" s="6">
        <f t="shared" si="45"/>
        <v>0</v>
      </c>
      <c r="N86" s="6">
        <f t="shared" si="50"/>
        <v>0</v>
      </c>
      <c r="O86" s="6">
        <f t="shared" si="47"/>
        <v>0</v>
      </c>
      <c r="Q86" s="12">
        <f t="shared" si="51"/>
        <v>0</v>
      </c>
      <c r="S86" s="12">
        <f t="shared" si="46"/>
        <v>0</v>
      </c>
      <c r="U86" s="12">
        <f t="shared" si="52"/>
        <v>0</v>
      </c>
      <c r="V86" s="12">
        <f t="shared" si="53"/>
        <v>0</v>
      </c>
      <c r="X86" s="6">
        <f t="shared" si="54"/>
        <v>0</v>
      </c>
      <c r="Y86" s="6">
        <f t="shared" si="48"/>
        <v>0</v>
      </c>
      <c r="Z86" s="6">
        <f t="shared" si="55"/>
        <v>0</v>
      </c>
    </row>
    <row r="87" spans="1:26" x14ac:dyDescent="0.25">
      <c r="A87" s="1">
        <v>84</v>
      </c>
      <c r="B87" s="22"/>
      <c r="C87" s="5" t="str">
        <f t="shared" si="37"/>
        <v/>
      </c>
      <c r="D87" s="6">
        <f t="shared" si="49"/>
        <v>0</v>
      </c>
      <c r="E87" s="6">
        <f t="shared" si="38"/>
        <v>0</v>
      </c>
      <c r="F87" s="6">
        <f t="shared" si="39"/>
        <v>0</v>
      </c>
      <c r="G87" s="6">
        <f t="shared" si="40"/>
        <v>0</v>
      </c>
      <c r="H87" s="6">
        <f t="shared" si="41"/>
        <v>0</v>
      </c>
      <c r="I87" s="6">
        <f t="shared" si="42"/>
        <v>0</v>
      </c>
      <c r="J87" s="6">
        <f t="shared" si="43"/>
        <v>0</v>
      </c>
      <c r="K87" s="6">
        <f t="shared" si="44"/>
        <v>0</v>
      </c>
      <c r="L87" s="6">
        <f t="shared" si="45"/>
        <v>0</v>
      </c>
      <c r="N87" s="6">
        <f t="shared" si="50"/>
        <v>0</v>
      </c>
      <c r="O87" s="6">
        <f t="shared" si="47"/>
        <v>0</v>
      </c>
      <c r="Q87" s="12">
        <f t="shared" si="51"/>
        <v>0</v>
      </c>
      <c r="S87" s="12">
        <f t="shared" si="46"/>
        <v>0</v>
      </c>
      <c r="U87" s="12">
        <f t="shared" si="52"/>
        <v>0</v>
      </c>
      <c r="V87" s="12">
        <f t="shared" si="53"/>
        <v>0</v>
      </c>
      <c r="X87" s="6">
        <f t="shared" si="54"/>
        <v>0</v>
      </c>
      <c r="Y87" s="6">
        <f t="shared" si="48"/>
        <v>0</v>
      </c>
      <c r="Z87" s="6">
        <f t="shared" si="55"/>
        <v>0</v>
      </c>
    </row>
    <row r="88" spans="1:26" x14ac:dyDescent="0.25">
      <c r="A88" s="1">
        <v>85</v>
      </c>
      <c r="B88" s="22"/>
      <c r="C88" s="5" t="str">
        <f t="shared" si="37"/>
        <v/>
      </c>
      <c r="D88" s="6">
        <f t="shared" si="49"/>
        <v>0</v>
      </c>
      <c r="E88" s="6">
        <f t="shared" si="38"/>
        <v>0</v>
      </c>
      <c r="F88" s="6">
        <f t="shared" si="39"/>
        <v>0</v>
      </c>
      <c r="G88" s="6">
        <f t="shared" si="40"/>
        <v>0</v>
      </c>
      <c r="H88" s="6">
        <f t="shared" si="41"/>
        <v>0</v>
      </c>
      <c r="I88" s="6">
        <f t="shared" si="42"/>
        <v>0</v>
      </c>
      <c r="J88" s="6">
        <f t="shared" si="43"/>
        <v>0</v>
      </c>
      <c r="K88" s="6">
        <f t="shared" si="44"/>
        <v>0</v>
      </c>
      <c r="L88" s="6">
        <f t="shared" si="45"/>
        <v>0</v>
      </c>
      <c r="N88" s="6">
        <f t="shared" si="50"/>
        <v>0</v>
      </c>
      <c r="O88" s="6">
        <f t="shared" si="47"/>
        <v>0</v>
      </c>
      <c r="Q88" s="12">
        <f t="shared" si="51"/>
        <v>0</v>
      </c>
      <c r="S88" s="12">
        <f t="shared" si="46"/>
        <v>0</v>
      </c>
      <c r="U88" s="12">
        <f t="shared" si="52"/>
        <v>0</v>
      </c>
      <c r="V88" s="12">
        <f t="shared" si="53"/>
        <v>0</v>
      </c>
      <c r="X88" s="6">
        <f t="shared" si="54"/>
        <v>0</v>
      </c>
      <c r="Y88" s="6">
        <f t="shared" si="48"/>
        <v>0</v>
      </c>
      <c r="Z88" s="6">
        <f t="shared" si="55"/>
        <v>0</v>
      </c>
    </row>
    <row r="89" spans="1:26" x14ac:dyDescent="0.25">
      <c r="A89" s="1">
        <v>86</v>
      </c>
      <c r="B89" s="22"/>
      <c r="C89" s="5" t="str">
        <f t="shared" si="37"/>
        <v/>
      </c>
      <c r="D89" s="6">
        <f t="shared" si="49"/>
        <v>0</v>
      </c>
      <c r="E89" s="6">
        <f t="shared" si="38"/>
        <v>0</v>
      </c>
      <c r="F89" s="6">
        <f t="shared" si="39"/>
        <v>0</v>
      </c>
      <c r="G89" s="6">
        <f t="shared" si="40"/>
        <v>0</v>
      </c>
      <c r="H89" s="6">
        <f t="shared" si="41"/>
        <v>0</v>
      </c>
      <c r="I89" s="6">
        <f t="shared" si="42"/>
        <v>0</v>
      </c>
      <c r="J89" s="6">
        <f t="shared" si="43"/>
        <v>0</v>
      </c>
      <c r="K89" s="6">
        <f t="shared" si="44"/>
        <v>0</v>
      </c>
      <c r="L89" s="6">
        <f t="shared" si="45"/>
        <v>0</v>
      </c>
      <c r="N89" s="6">
        <f t="shared" si="50"/>
        <v>0</v>
      </c>
      <c r="O89" s="6">
        <f t="shared" si="47"/>
        <v>0</v>
      </c>
      <c r="Q89" s="12">
        <f t="shared" si="51"/>
        <v>0</v>
      </c>
      <c r="S89" s="12">
        <f t="shared" si="46"/>
        <v>0</v>
      </c>
      <c r="U89" s="12">
        <f t="shared" si="52"/>
        <v>0</v>
      </c>
      <c r="V89" s="12">
        <f t="shared" si="53"/>
        <v>0</v>
      </c>
      <c r="X89" s="6">
        <f t="shared" si="54"/>
        <v>0</v>
      </c>
      <c r="Y89" s="6">
        <f t="shared" si="48"/>
        <v>0</v>
      </c>
      <c r="Z89" s="6">
        <f t="shared" si="55"/>
        <v>0</v>
      </c>
    </row>
    <row r="90" spans="1:26" x14ac:dyDescent="0.25">
      <c r="A90" s="1">
        <v>87</v>
      </c>
      <c r="B90" s="22"/>
      <c r="C90" s="5" t="str">
        <f t="shared" si="37"/>
        <v/>
      </c>
      <c r="D90" s="6">
        <f t="shared" si="49"/>
        <v>0</v>
      </c>
      <c r="E90" s="6">
        <f t="shared" si="38"/>
        <v>0</v>
      </c>
      <c r="F90" s="6">
        <f t="shared" si="39"/>
        <v>0</v>
      </c>
      <c r="G90" s="6">
        <f t="shared" si="40"/>
        <v>0</v>
      </c>
      <c r="H90" s="6">
        <f t="shared" si="41"/>
        <v>0</v>
      </c>
      <c r="I90" s="6">
        <f t="shared" si="42"/>
        <v>0</v>
      </c>
      <c r="J90" s="6">
        <f t="shared" si="43"/>
        <v>0</v>
      </c>
      <c r="K90" s="6">
        <f t="shared" si="44"/>
        <v>0</v>
      </c>
      <c r="L90" s="6">
        <f t="shared" si="45"/>
        <v>0</v>
      </c>
      <c r="N90" s="6">
        <f t="shared" si="50"/>
        <v>0</v>
      </c>
      <c r="O90" s="6">
        <f t="shared" si="47"/>
        <v>0</v>
      </c>
      <c r="Q90" s="12">
        <f t="shared" si="51"/>
        <v>0</v>
      </c>
      <c r="S90" s="12">
        <f t="shared" si="46"/>
        <v>0</v>
      </c>
      <c r="U90" s="12">
        <f t="shared" si="52"/>
        <v>0</v>
      </c>
      <c r="V90" s="12">
        <f t="shared" si="53"/>
        <v>0</v>
      </c>
      <c r="X90" s="6">
        <f t="shared" si="54"/>
        <v>0</v>
      </c>
      <c r="Y90" s="6">
        <f t="shared" si="48"/>
        <v>0</v>
      </c>
      <c r="Z90" s="6">
        <f t="shared" si="55"/>
        <v>0</v>
      </c>
    </row>
    <row r="91" spans="1:26" x14ac:dyDescent="0.25">
      <c r="A91" s="1">
        <v>88</v>
      </c>
      <c r="B91" s="22"/>
      <c r="C91" s="5" t="str">
        <f t="shared" si="37"/>
        <v/>
      </c>
      <c r="D91" s="6">
        <f t="shared" si="49"/>
        <v>0</v>
      </c>
      <c r="E91" s="6">
        <f t="shared" si="38"/>
        <v>0</v>
      </c>
      <c r="F91" s="6">
        <f t="shared" si="39"/>
        <v>0</v>
      </c>
      <c r="G91" s="6">
        <f t="shared" si="40"/>
        <v>0</v>
      </c>
      <c r="H91" s="6">
        <f t="shared" si="41"/>
        <v>0</v>
      </c>
      <c r="I91" s="6">
        <f t="shared" si="42"/>
        <v>0</v>
      </c>
      <c r="J91" s="6">
        <f t="shared" si="43"/>
        <v>0</v>
      </c>
      <c r="K91" s="6">
        <f t="shared" si="44"/>
        <v>0</v>
      </c>
      <c r="L91" s="6">
        <f t="shared" si="45"/>
        <v>0</v>
      </c>
      <c r="N91" s="6">
        <f t="shared" si="50"/>
        <v>0</v>
      </c>
      <c r="O91" s="6">
        <f t="shared" si="47"/>
        <v>0</v>
      </c>
      <c r="Q91" s="12">
        <f t="shared" si="51"/>
        <v>0</v>
      </c>
      <c r="S91" s="12">
        <f t="shared" si="46"/>
        <v>0</v>
      </c>
      <c r="U91" s="12">
        <f t="shared" si="52"/>
        <v>0</v>
      </c>
      <c r="V91" s="12">
        <f t="shared" si="53"/>
        <v>0</v>
      </c>
      <c r="X91" s="6">
        <f t="shared" si="54"/>
        <v>0</v>
      </c>
      <c r="Y91" s="6">
        <f t="shared" si="48"/>
        <v>0</v>
      </c>
      <c r="Z91" s="6">
        <f t="shared" si="55"/>
        <v>0</v>
      </c>
    </row>
    <row r="92" spans="1:26" x14ac:dyDescent="0.25">
      <c r="A92" s="1">
        <v>89</v>
      </c>
      <c r="B92" s="22"/>
      <c r="C92" s="5" t="str">
        <f t="shared" si="37"/>
        <v/>
      </c>
      <c r="D92" s="6">
        <f t="shared" si="49"/>
        <v>0</v>
      </c>
      <c r="E92" s="6">
        <f t="shared" si="38"/>
        <v>0</v>
      </c>
      <c r="F92" s="6">
        <f t="shared" si="39"/>
        <v>0</v>
      </c>
      <c r="G92" s="6">
        <f t="shared" si="40"/>
        <v>0</v>
      </c>
      <c r="H92" s="6">
        <f t="shared" si="41"/>
        <v>0</v>
      </c>
      <c r="I92" s="6">
        <f t="shared" si="42"/>
        <v>0</v>
      </c>
      <c r="J92" s="6">
        <f t="shared" si="43"/>
        <v>0</v>
      </c>
      <c r="K92" s="6">
        <f t="shared" si="44"/>
        <v>0</v>
      </c>
      <c r="L92" s="6">
        <f t="shared" si="45"/>
        <v>0</v>
      </c>
      <c r="N92" s="6">
        <f t="shared" si="50"/>
        <v>0</v>
      </c>
      <c r="O92" s="6">
        <f t="shared" si="47"/>
        <v>0</v>
      </c>
      <c r="Q92" s="12">
        <f t="shared" si="51"/>
        <v>0</v>
      </c>
      <c r="S92" s="12">
        <f t="shared" si="46"/>
        <v>0</v>
      </c>
      <c r="U92" s="12">
        <f t="shared" si="52"/>
        <v>0</v>
      </c>
      <c r="V92" s="12">
        <f t="shared" si="53"/>
        <v>0</v>
      </c>
      <c r="X92" s="6">
        <f t="shared" si="54"/>
        <v>0</v>
      </c>
      <c r="Y92" s="6">
        <f t="shared" si="48"/>
        <v>0</v>
      </c>
      <c r="Z92" s="6">
        <f t="shared" si="55"/>
        <v>0</v>
      </c>
    </row>
    <row r="93" spans="1:26" x14ac:dyDescent="0.25">
      <c r="A93" s="1">
        <v>90</v>
      </c>
      <c r="B93" s="22"/>
      <c r="C93" s="5" t="str">
        <f t="shared" si="37"/>
        <v/>
      </c>
      <c r="D93" s="6">
        <f t="shared" si="49"/>
        <v>0</v>
      </c>
      <c r="E93" s="6">
        <f t="shared" si="38"/>
        <v>0</v>
      </c>
      <c r="F93" s="6">
        <f t="shared" si="39"/>
        <v>0</v>
      </c>
      <c r="G93" s="6">
        <f t="shared" si="40"/>
        <v>0</v>
      </c>
      <c r="H93" s="6">
        <f t="shared" si="41"/>
        <v>0</v>
      </c>
      <c r="I93" s="6">
        <f t="shared" si="42"/>
        <v>0</v>
      </c>
      <c r="J93" s="6">
        <f t="shared" si="43"/>
        <v>0</v>
      </c>
      <c r="K93" s="6">
        <f t="shared" si="44"/>
        <v>0</v>
      </c>
      <c r="L93" s="6">
        <f t="shared" si="45"/>
        <v>0</v>
      </c>
      <c r="N93" s="6">
        <f t="shared" si="50"/>
        <v>0</v>
      </c>
      <c r="O93" s="6">
        <f t="shared" si="47"/>
        <v>0</v>
      </c>
      <c r="Q93" s="12">
        <f t="shared" si="51"/>
        <v>0</v>
      </c>
      <c r="S93" s="12">
        <f t="shared" si="46"/>
        <v>0</v>
      </c>
      <c r="U93" s="12">
        <f t="shared" si="52"/>
        <v>0</v>
      </c>
      <c r="V93" s="12">
        <f t="shared" si="53"/>
        <v>0</v>
      </c>
      <c r="X93" s="6">
        <f t="shared" si="54"/>
        <v>0</v>
      </c>
      <c r="Y93" s="6">
        <f t="shared" si="48"/>
        <v>0</v>
      </c>
      <c r="Z93" s="6">
        <f t="shared" si="55"/>
        <v>0</v>
      </c>
    </row>
    <row r="94" spans="1:26" x14ac:dyDescent="0.25">
      <c r="A94" s="1">
        <v>91</v>
      </c>
      <c r="B94" s="22"/>
      <c r="C94" s="5" t="str">
        <f t="shared" si="37"/>
        <v/>
      </c>
      <c r="D94" s="6">
        <f t="shared" si="49"/>
        <v>0</v>
      </c>
      <c r="E94" s="6">
        <f t="shared" si="38"/>
        <v>0</v>
      </c>
      <c r="F94" s="6">
        <f t="shared" si="39"/>
        <v>0</v>
      </c>
      <c r="G94" s="6">
        <f t="shared" si="40"/>
        <v>0</v>
      </c>
      <c r="H94" s="6">
        <f t="shared" si="41"/>
        <v>0</v>
      </c>
      <c r="I94" s="6">
        <f t="shared" si="42"/>
        <v>0</v>
      </c>
      <c r="J94" s="6">
        <f t="shared" si="43"/>
        <v>0</v>
      </c>
      <c r="K94" s="6">
        <f t="shared" si="44"/>
        <v>0</v>
      </c>
      <c r="L94" s="6">
        <f t="shared" si="45"/>
        <v>0</v>
      </c>
      <c r="N94" s="6">
        <f t="shared" si="50"/>
        <v>0</v>
      </c>
      <c r="O94" s="6">
        <f t="shared" si="47"/>
        <v>0</v>
      </c>
      <c r="Q94" s="12">
        <f t="shared" si="51"/>
        <v>0</v>
      </c>
      <c r="S94" s="12">
        <f t="shared" si="46"/>
        <v>0</v>
      </c>
      <c r="U94" s="12">
        <f t="shared" si="52"/>
        <v>0</v>
      </c>
      <c r="V94" s="12">
        <f t="shared" si="53"/>
        <v>0</v>
      </c>
      <c r="X94" s="6">
        <f t="shared" si="54"/>
        <v>0</v>
      </c>
      <c r="Y94" s="6">
        <f t="shared" si="48"/>
        <v>0</v>
      </c>
      <c r="Z94" s="6">
        <f t="shared" si="55"/>
        <v>0</v>
      </c>
    </row>
    <row r="95" spans="1:26" x14ac:dyDescent="0.25">
      <c r="A95" s="1">
        <v>92</v>
      </c>
      <c r="B95" s="22"/>
      <c r="C95" s="5" t="str">
        <f t="shared" si="37"/>
        <v/>
      </c>
      <c r="D95" s="6">
        <f t="shared" si="49"/>
        <v>0</v>
      </c>
      <c r="E95" s="6">
        <f t="shared" si="38"/>
        <v>0</v>
      </c>
      <c r="F95" s="6">
        <f t="shared" si="39"/>
        <v>0</v>
      </c>
      <c r="G95" s="6">
        <f t="shared" si="40"/>
        <v>0</v>
      </c>
      <c r="H95" s="6">
        <f t="shared" si="41"/>
        <v>0</v>
      </c>
      <c r="I95" s="6">
        <f t="shared" si="42"/>
        <v>0</v>
      </c>
      <c r="J95" s="6">
        <f t="shared" si="43"/>
        <v>0</v>
      </c>
      <c r="K95" s="6">
        <f t="shared" si="44"/>
        <v>0</v>
      </c>
      <c r="L95" s="6">
        <f t="shared" si="45"/>
        <v>0</v>
      </c>
      <c r="N95" s="6">
        <f t="shared" si="50"/>
        <v>0</v>
      </c>
      <c r="O95" s="6">
        <f t="shared" si="47"/>
        <v>0</v>
      </c>
      <c r="Q95" s="12">
        <f t="shared" si="51"/>
        <v>0</v>
      </c>
      <c r="S95" s="12">
        <f t="shared" si="46"/>
        <v>0</v>
      </c>
      <c r="U95" s="12">
        <f t="shared" si="52"/>
        <v>0</v>
      </c>
      <c r="V95" s="12">
        <f t="shared" si="53"/>
        <v>0</v>
      </c>
      <c r="X95" s="6">
        <f t="shared" si="54"/>
        <v>0</v>
      </c>
      <c r="Y95" s="6">
        <f t="shared" si="48"/>
        <v>0</v>
      </c>
      <c r="Z95" s="6">
        <f t="shared" si="55"/>
        <v>0</v>
      </c>
    </row>
    <row r="96" spans="1:26" x14ac:dyDescent="0.25">
      <c r="A96" s="1">
        <v>93</v>
      </c>
      <c r="B96" s="22"/>
      <c r="C96" s="5" t="str">
        <f t="shared" si="37"/>
        <v/>
      </c>
      <c r="D96" s="6">
        <f t="shared" si="49"/>
        <v>0</v>
      </c>
      <c r="E96" s="6">
        <f t="shared" si="38"/>
        <v>0</v>
      </c>
      <c r="F96" s="6">
        <f t="shared" si="39"/>
        <v>0</v>
      </c>
      <c r="G96" s="6">
        <f t="shared" si="40"/>
        <v>0</v>
      </c>
      <c r="H96" s="6">
        <f t="shared" si="41"/>
        <v>0</v>
      </c>
      <c r="I96" s="6">
        <f t="shared" si="42"/>
        <v>0</v>
      </c>
      <c r="J96" s="6">
        <f t="shared" si="43"/>
        <v>0</v>
      </c>
      <c r="K96" s="6">
        <f t="shared" si="44"/>
        <v>0</v>
      </c>
      <c r="L96" s="6">
        <f t="shared" si="45"/>
        <v>0</v>
      </c>
      <c r="N96" s="6">
        <f t="shared" si="50"/>
        <v>0</v>
      </c>
      <c r="O96" s="6">
        <f t="shared" si="47"/>
        <v>0</v>
      </c>
      <c r="Q96" s="12">
        <f t="shared" si="51"/>
        <v>0</v>
      </c>
      <c r="S96" s="12">
        <f t="shared" si="46"/>
        <v>0</v>
      </c>
      <c r="U96" s="12">
        <f t="shared" si="52"/>
        <v>0</v>
      </c>
      <c r="V96" s="12">
        <f t="shared" si="53"/>
        <v>0</v>
      </c>
      <c r="X96" s="6">
        <f t="shared" si="54"/>
        <v>0</v>
      </c>
      <c r="Y96" s="6">
        <f t="shared" si="48"/>
        <v>0</v>
      </c>
      <c r="Z96" s="6">
        <f t="shared" si="55"/>
        <v>0</v>
      </c>
    </row>
    <row r="97" spans="1:26" x14ac:dyDescent="0.25">
      <c r="A97" s="1">
        <v>94</v>
      </c>
      <c r="B97" s="22"/>
      <c r="C97" s="5" t="str">
        <f t="shared" si="37"/>
        <v/>
      </c>
      <c r="D97" s="6">
        <f t="shared" si="49"/>
        <v>0</v>
      </c>
      <c r="E97" s="6">
        <f t="shared" si="38"/>
        <v>0</v>
      </c>
      <c r="F97" s="6">
        <f t="shared" si="39"/>
        <v>0</v>
      </c>
      <c r="G97" s="6">
        <f t="shared" si="40"/>
        <v>0</v>
      </c>
      <c r="H97" s="6">
        <f t="shared" si="41"/>
        <v>0</v>
      </c>
      <c r="I97" s="6">
        <f t="shared" si="42"/>
        <v>0</v>
      </c>
      <c r="J97" s="6">
        <f t="shared" si="43"/>
        <v>0</v>
      </c>
      <c r="K97" s="6">
        <f t="shared" si="44"/>
        <v>0</v>
      </c>
      <c r="L97" s="6">
        <f t="shared" si="45"/>
        <v>0</v>
      </c>
      <c r="N97" s="6">
        <f t="shared" si="50"/>
        <v>0</v>
      </c>
      <c r="O97" s="6">
        <f t="shared" si="47"/>
        <v>0</v>
      </c>
      <c r="Q97" s="12">
        <f t="shared" si="51"/>
        <v>0</v>
      </c>
      <c r="S97" s="12">
        <f t="shared" si="46"/>
        <v>0</v>
      </c>
      <c r="U97" s="12">
        <f t="shared" si="52"/>
        <v>0</v>
      </c>
      <c r="V97" s="12">
        <f t="shared" si="53"/>
        <v>0</v>
      </c>
      <c r="X97" s="6">
        <f t="shared" si="54"/>
        <v>0</v>
      </c>
      <c r="Y97" s="6">
        <f t="shared" si="48"/>
        <v>0</v>
      </c>
      <c r="Z97" s="6">
        <f t="shared" si="55"/>
        <v>0</v>
      </c>
    </row>
    <row r="98" spans="1:26" x14ac:dyDescent="0.25">
      <c r="A98" s="1">
        <v>95</v>
      </c>
      <c r="B98" s="22"/>
      <c r="C98" s="5" t="str">
        <f t="shared" si="37"/>
        <v/>
      </c>
      <c r="D98" s="6">
        <f t="shared" si="49"/>
        <v>0</v>
      </c>
      <c r="E98" s="6">
        <f t="shared" si="38"/>
        <v>0</v>
      </c>
      <c r="F98" s="6">
        <f t="shared" si="39"/>
        <v>0</v>
      </c>
      <c r="G98" s="6">
        <f t="shared" si="40"/>
        <v>0</v>
      </c>
      <c r="H98" s="6">
        <f t="shared" si="41"/>
        <v>0</v>
      </c>
      <c r="I98" s="6">
        <f t="shared" si="42"/>
        <v>0</v>
      </c>
      <c r="J98" s="6">
        <f t="shared" si="43"/>
        <v>0</v>
      </c>
      <c r="K98" s="6">
        <f t="shared" si="44"/>
        <v>0</v>
      </c>
      <c r="L98" s="6">
        <f t="shared" si="45"/>
        <v>0</v>
      </c>
      <c r="N98" s="6">
        <f t="shared" si="50"/>
        <v>0</v>
      </c>
      <c r="O98" s="6">
        <f t="shared" si="47"/>
        <v>0</v>
      </c>
      <c r="Q98" s="12">
        <f t="shared" si="51"/>
        <v>0</v>
      </c>
      <c r="S98" s="12">
        <f t="shared" si="46"/>
        <v>0</v>
      </c>
      <c r="U98" s="12">
        <f t="shared" si="52"/>
        <v>0</v>
      </c>
      <c r="V98" s="12">
        <f t="shared" si="53"/>
        <v>0</v>
      </c>
      <c r="X98" s="6">
        <f t="shared" si="54"/>
        <v>0</v>
      </c>
      <c r="Y98" s="6">
        <f t="shared" si="48"/>
        <v>0</v>
      </c>
      <c r="Z98" s="6">
        <f t="shared" si="55"/>
        <v>0</v>
      </c>
    </row>
    <row r="99" spans="1:26" x14ac:dyDescent="0.25">
      <c r="A99" s="1">
        <v>96</v>
      </c>
      <c r="B99" s="22"/>
      <c r="C99" s="5" t="str">
        <f t="shared" si="37"/>
        <v/>
      </c>
      <c r="D99" s="6">
        <f t="shared" si="49"/>
        <v>0</v>
      </c>
      <c r="E99" s="6">
        <f t="shared" si="38"/>
        <v>0</v>
      </c>
      <c r="F99" s="6">
        <f t="shared" si="39"/>
        <v>0</v>
      </c>
      <c r="G99" s="6">
        <f t="shared" si="40"/>
        <v>0</v>
      </c>
      <c r="H99" s="6">
        <f t="shared" si="41"/>
        <v>0</v>
      </c>
      <c r="I99" s="6">
        <f t="shared" si="42"/>
        <v>0</v>
      </c>
      <c r="J99" s="6">
        <f t="shared" si="43"/>
        <v>0</v>
      </c>
      <c r="K99" s="6">
        <f t="shared" si="44"/>
        <v>0</v>
      </c>
      <c r="L99" s="6">
        <f t="shared" si="45"/>
        <v>0</v>
      </c>
      <c r="N99" s="6">
        <f t="shared" si="50"/>
        <v>0</v>
      </c>
      <c r="O99" s="6">
        <f t="shared" si="47"/>
        <v>0</v>
      </c>
      <c r="Q99" s="12">
        <f t="shared" si="51"/>
        <v>0</v>
      </c>
      <c r="S99" s="12">
        <f t="shared" si="46"/>
        <v>0</v>
      </c>
      <c r="U99" s="12">
        <f t="shared" si="52"/>
        <v>0</v>
      </c>
      <c r="V99" s="12">
        <f t="shared" si="53"/>
        <v>0</v>
      </c>
      <c r="X99" s="6">
        <f t="shared" si="54"/>
        <v>0</v>
      </c>
      <c r="Y99" s="6">
        <f t="shared" si="48"/>
        <v>0</v>
      </c>
      <c r="Z99" s="6">
        <f t="shared" si="55"/>
        <v>0</v>
      </c>
    </row>
    <row r="100" spans="1:26" x14ac:dyDescent="0.25">
      <c r="A100" s="1">
        <v>97</v>
      </c>
      <c r="B100" s="22"/>
      <c r="C100" s="5" t="str">
        <f t="shared" ref="C100:C104" si="56">IF(ISERROR(VLOOKUP(B100,DATAPERSONAL,1,0))=FALSE,VLOOKUP(B100,DATAPERSONAL,2,0),"")</f>
        <v/>
      </c>
      <c r="D100" s="6">
        <f t="shared" si="49"/>
        <v>0</v>
      </c>
      <c r="E100" s="6">
        <f t="shared" si="38"/>
        <v>0</v>
      </c>
      <c r="F100" s="6">
        <f t="shared" si="39"/>
        <v>0</v>
      </c>
      <c r="G100" s="6">
        <f t="shared" si="40"/>
        <v>0</v>
      </c>
      <c r="H100" s="6">
        <f t="shared" si="41"/>
        <v>0</v>
      </c>
      <c r="I100" s="6">
        <f t="shared" si="42"/>
        <v>0</v>
      </c>
      <c r="J100" s="6">
        <f t="shared" si="43"/>
        <v>0</v>
      </c>
      <c r="K100" s="6">
        <f t="shared" si="44"/>
        <v>0</v>
      </c>
      <c r="L100" s="6">
        <f t="shared" si="45"/>
        <v>0</v>
      </c>
      <c r="N100" s="6">
        <f t="shared" si="50"/>
        <v>0</v>
      </c>
      <c r="O100" s="6">
        <f t="shared" si="47"/>
        <v>0</v>
      </c>
      <c r="Q100" s="12">
        <f t="shared" si="51"/>
        <v>0</v>
      </c>
      <c r="S100" s="12">
        <f t="shared" si="46"/>
        <v>0</v>
      </c>
      <c r="U100" s="12">
        <f t="shared" si="52"/>
        <v>0</v>
      </c>
      <c r="V100" s="12">
        <f t="shared" si="53"/>
        <v>0</v>
      </c>
      <c r="X100" s="6">
        <f t="shared" si="54"/>
        <v>0</v>
      </c>
      <c r="Y100" s="6">
        <f t="shared" si="48"/>
        <v>0</v>
      </c>
      <c r="Z100" s="6">
        <f t="shared" si="55"/>
        <v>0</v>
      </c>
    </row>
    <row r="101" spans="1:26" x14ac:dyDescent="0.25">
      <c r="A101" s="1">
        <v>98</v>
      </c>
      <c r="B101" s="22"/>
      <c r="C101" s="5" t="str">
        <f t="shared" si="56"/>
        <v/>
      </c>
      <c r="D101" s="6">
        <f t="shared" si="49"/>
        <v>0</v>
      </c>
      <c r="E101" s="6">
        <f t="shared" si="38"/>
        <v>0</v>
      </c>
      <c r="F101" s="6">
        <f t="shared" si="39"/>
        <v>0</v>
      </c>
      <c r="G101" s="6">
        <f t="shared" si="40"/>
        <v>0</v>
      </c>
      <c r="H101" s="6">
        <f t="shared" si="41"/>
        <v>0</v>
      </c>
      <c r="I101" s="6">
        <f t="shared" si="42"/>
        <v>0</v>
      </c>
      <c r="J101" s="6">
        <f t="shared" si="43"/>
        <v>0</v>
      </c>
      <c r="K101" s="6">
        <f t="shared" si="44"/>
        <v>0</v>
      </c>
      <c r="L101" s="6">
        <f t="shared" si="45"/>
        <v>0</v>
      </c>
      <c r="N101" s="6">
        <f t="shared" si="50"/>
        <v>0</v>
      </c>
      <c r="O101" s="6">
        <f t="shared" si="47"/>
        <v>0</v>
      </c>
      <c r="Q101" s="12">
        <f t="shared" si="51"/>
        <v>0</v>
      </c>
      <c r="S101" s="12">
        <f t="shared" si="46"/>
        <v>0</v>
      </c>
      <c r="U101" s="12">
        <f t="shared" si="52"/>
        <v>0</v>
      </c>
      <c r="V101" s="12">
        <f t="shared" si="53"/>
        <v>0</v>
      </c>
      <c r="X101" s="6">
        <f t="shared" si="54"/>
        <v>0</v>
      </c>
      <c r="Y101" s="6">
        <f t="shared" si="48"/>
        <v>0</v>
      </c>
      <c r="Z101" s="6">
        <f t="shared" si="55"/>
        <v>0</v>
      </c>
    </row>
    <row r="102" spans="1:26" x14ac:dyDescent="0.25">
      <c r="A102" s="1">
        <v>99</v>
      </c>
      <c r="B102" s="22"/>
      <c r="C102" s="5" t="str">
        <f t="shared" si="56"/>
        <v/>
      </c>
      <c r="D102" s="6">
        <f t="shared" si="49"/>
        <v>0</v>
      </c>
      <c r="E102" s="6">
        <f t="shared" si="38"/>
        <v>0</v>
      </c>
      <c r="F102" s="6">
        <f t="shared" si="39"/>
        <v>0</v>
      </c>
      <c r="G102" s="6">
        <f t="shared" si="40"/>
        <v>0</v>
      </c>
      <c r="H102" s="6">
        <f t="shared" si="41"/>
        <v>0</v>
      </c>
      <c r="I102" s="6">
        <f t="shared" si="42"/>
        <v>0</v>
      </c>
      <c r="J102" s="6">
        <f t="shared" si="43"/>
        <v>0</v>
      </c>
      <c r="K102" s="6">
        <f t="shared" si="44"/>
        <v>0</v>
      </c>
      <c r="L102" s="6">
        <f t="shared" si="45"/>
        <v>0</v>
      </c>
      <c r="N102" s="6">
        <f t="shared" si="50"/>
        <v>0</v>
      </c>
      <c r="O102" s="6">
        <f t="shared" si="47"/>
        <v>0</v>
      </c>
      <c r="Q102" s="12">
        <f t="shared" si="51"/>
        <v>0</v>
      </c>
      <c r="S102" s="12">
        <f t="shared" si="46"/>
        <v>0</v>
      </c>
      <c r="U102" s="12">
        <f t="shared" si="52"/>
        <v>0</v>
      </c>
      <c r="V102" s="12">
        <f t="shared" si="53"/>
        <v>0</v>
      </c>
      <c r="X102" s="6">
        <f t="shared" si="54"/>
        <v>0</v>
      </c>
      <c r="Y102" s="6">
        <f t="shared" si="48"/>
        <v>0</v>
      </c>
      <c r="Z102" s="6">
        <f t="shared" si="55"/>
        <v>0</v>
      </c>
    </row>
    <row r="103" spans="1:26" x14ac:dyDescent="0.25">
      <c r="A103" s="1">
        <v>100</v>
      </c>
      <c r="B103" s="22"/>
      <c r="C103" s="5" t="str">
        <f t="shared" si="56"/>
        <v/>
      </c>
      <c r="D103" s="6">
        <f t="shared" si="49"/>
        <v>0</v>
      </c>
      <c r="E103" s="6">
        <f t="shared" si="38"/>
        <v>0</v>
      </c>
      <c r="F103" s="6">
        <f t="shared" si="39"/>
        <v>0</v>
      </c>
      <c r="G103" s="6">
        <f t="shared" si="40"/>
        <v>0</v>
      </c>
      <c r="H103" s="6">
        <f t="shared" si="41"/>
        <v>0</v>
      </c>
      <c r="I103" s="6">
        <f t="shared" si="42"/>
        <v>0</v>
      </c>
      <c r="J103" s="6">
        <f t="shared" si="43"/>
        <v>0</v>
      </c>
      <c r="K103" s="6">
        <f t="shared" si="44"/>
        <v>0</v>
      </c>
      <c r="L103" s="6">
        <f t="shared" si="45"/>
        <v>0</v>
      </c>
      <c r="N103" s="6">
        <f t="shared" si="50"/>
        <v>0</v>
      </c>
      <c r="O103" s="6">
        <f t="shared" si="47"/>
        <v>0</v>
      </c>
      <c r="Q103" s="12">
        <f t="shared" si="51"/>
        <v>0</v>
      </c>
      <c r="S103" s="12">
        <f t="shared" si="46"/>
        <v>0</v>
      </c>
      <c r="U103" s="12">
        <f t="shared" si="52"/>
        <v>0</v>
      </c>
      <c r="V103" s="12">
        <f t="shared" si="53"/>
        <v>0</v>
      </c>
      <c r="X103" s="6">
        <f t="shared" si="54"/>
        <v>0</v>
      </c>
      <c r="Y103" s="6">
        <f t="shared" si="48"/>
        <v>0</v>
      </c>
      <c r="Z103" s="6">
        <f t="shared" si="55"/>
        <v>0</v>
      </c>
    </row>
    <row r="104" spans="1:26" x14ac:dyDescent="0.25">
      <c r="A104" s="1"/>
      <c r="B104" s="1"/>
      <c r="C104" s="5" t="str">
        <f t="shared" si="56"/>
        <v/>
      </c>
    </row>
  </sheetData>
  <mergeCells count="2">
    <mergeCell ref="A1:B2"/>
    <mergeCell ref="G1:J1"/>
  </mergeCells>
  <dataValidations count="1">
    <dataValidation type="list" allowBlank="1" showInputMessage="1" showErrorMessage="1" sqref="B4:B104">
      <formula1>LPersonal</formula1>
    </dataValidation>
  </dataValidations>
  <pageMargins left="0.51181102362204722" right="0.51181102362204722" top="0.55118110236220474" bottom="0.55118110236220474" header="0.31496062992125984" footer="0.31496062992125984"/>
  <pageSetup paperSize="9" scale="5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Personal</vt:lpstr>
      <vt:lpstr>Conceptos</vt:lpstr>
      <vt:lpstr>Remunera</vt:lpstr>
      <vt:lpstr>Otros</vt:lpstr>
      <vt:lpstr>HE</vt:lpstr>
      <vt:lpstr>Comi</vt:lpstr>
      <vt:lpstr>Calculo</vt:lpstr>
      <vt:lpstr>DATACOMISIONES</vt:lpstr>
      <vt:lpstr>DATAHORASEXTRAS</vt:lpstr>
      <vt:lpstr>DATAOTROS</vt:lpstr>
      <vt:lpstr>DATAPERSONAL</vt:lpstr>
      <vt:lpstr>DATASUELDO</vt:lpstr>
      <vt:lpstr>LPersonal</vt:lpstr>
      <vt:lpstr>Calculo!Títulos_a_imprimir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</dc:creator>
  <cp:lastModifiedBy>USUARIO</cp:lastModifiedBy>
  <cp:lastPrinted>2015-07-06T01:15:26Z</cp:lastPrinted>
  <dcterms:created xsi:type="dcterms:W3CDTF">2015-07-05T16:29:36Z</dcterms:created>
  <dcterms:modified xsi:type="dcterms:W3CDTF">2017-07-12T20:31:49Z</dcterms:modified>
</cp:coreProperties>
</file>