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45" windowWidth="19875" windowHeight="7725"/>
  </bookViews>
  <sheets>
    <sheet name="DATOS" sheetId="1" r:id="rId1"/>
    <sheet name="GRAFICOS" sheetId="2" r:id="rId2"/>
  </sheets>
  <calcPr calcId="145621"/>
</workbook>
</file>

<file path=xl/calcChain.xml><?xml version="1.0" encoding="utf-8"?>
<calcChain xmlns="http://schemas.openxmlformats.org/spreadsheetml/2006/main">
  <c r="D18" i="1" l="1"/>
  <c r="C18" i="1"/>
  <c r="D17" i="1"/>
  <c r="C17" i="1"/>
  <c r="D16" i="1"/>
  <c r="C16" i="1"/>
  <c r="D13" i="1"/>
  <c r="C13" i="1"/>
  <c r="D7" i="1"/>
  <c r="C7" i="1"/>
</calcChain>
</file>

<file path=xl/sharedStrings.xml><?xml version="1.0" encoding="utf-8"?>
<sst xmlns="http://schemas.openxmlformats.org/spreadsheetml/2006/main" count="15" uniqueCount="15">
  <si>
    <t>BALANCE GENERAL</t>
  </si>
  <si>
    <t>ACTIVOS</t>
  </si>
  <si>
    <t>ACTIVO CORRIENTE</t>
  </si>
  <si>
    <t>ACTIVO NO CORRIENTE</t>
  </si>
  <si>
    <t>TOTAL ACTIVO</t>
  </si>
  <si>
    <t>PASIVO Y PATRIMONIO</t>
  </si>
  <si>
    <t>PASIVO CORRIENTE</t>
  </si>
  <si>
    <t>PASIVO NO CORRIENTE</t>
  </si>
  <si>
    <t>PATRIMONIO</t>
  </si>
  <si>
    <t>TOTAL PASIVO Y PATRIMONIO</t>
  </si>
  <si>
    <t>LIQUIDEZ</t>
  </si>
  <si>
    <t>ENDEUDAMIENTO</t>
  </si>
  <si>
    <t>PROPIEDAD</t>
  </si>
  <si>
    <t>RATIOS</t>
  </si>
  <si>
    <t>ARCHIVO EXCEL E.I.R.L.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</si>
</sst>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0" fillId="2" borderId="0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ACTIVOS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152780803585324"/>
          <c:y val="0.21062523434570679"/>
          <c:w val="0.63948668471776993"/>
          <c:h val="0.584858142732158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DATOS!$B$5</c:f>
              <c:strCache>
                <c:ptCount val="1"/>
                <c:pt idx="0">
                  <c:v>ACTIVO CORRIENTE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DATOS!$C$5:$D$5</c:f>
              <c:numCache>
                <c:formatCode>_ * #,##0_ ;_ * \-#,##0_ ;_ * "-"??_ ;_ @_ </c:formatCode>
                <c:ptCount val="2"/>
                <c:pt idx="0">
                  <c:v>125000</c:v>
                </c:pt>
                <c:pt idx="1">
                  <c:v>250000</c:v>
                </c:pt>
              </c:numCache>
            </c:numRef>
          </c:val>
        </c:ser>
        <c:ser>
          <c:idx val="1"/>
          <c:order val="1"/>
          <c:tx>
            <c:strRef>
              <c:f>DATOS!$B$6</c:f>
              <c:strCache>
                <c:ptCount val="1"/>
                <c:pt idx="0">
                  <c:v>ACTIVO NO CORRIENTE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DATOS!$C$6:$D$6</c:f>
              <c:numCache>
                <c:formatCode>_ * #,##0_ ;_ * \-#,##0_ ;_ * "-"??_ ;_ @_ </c:formatCode>
                <c:ptCount val="2"/>
                <c:pt idx="0">
                  <c:v>175000</c:v>
                </c:pt>
                <c:pt idx="1">
                  <c:v>225000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68336128"/>
        <c:axId val="68648960"/>
        <c:axId val="0"/>
      </c:bar3DChart>
      <c:catAx>
        <c:axId val="6833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648960"/>
        <c:crosses val="autoZero"/>
        <c:auto val="1"/>
        <c:lblAlgn val="ctr"/>
        <c:lblOffset val="100"/>
        <c:noMultiLvlLbl val="0"/>
      </c:catAx>
      <c:valAx>
        <c:axId val="68648960"/>
        <c:scaling>
          <c:orientation val="minMax"/>
        </c:scaling>
        <c:delete val="1"/>
        <c:axPos val="l"/>
        <c:majorGridlines/>
        <c:numFmt formatCode="0%" sourceLinked="1"/>
        <c:majorTickMark val="none"/>
        <c:minorTickMark val="none"/>
        <c:tickLblPos val="nextTo"/>
        <c:crossAx val="683361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PASIVOS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152780803585324"/>
          <c:y val="0.21626046744156979"/>
          <c:w val="0.63948668471776993"/>
          <c:h val="0.51342957130358702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DATOS!$B$10</c:f>
              <c:strCache>
                <c:ptCount val="1"/>
                <c:pt idx="0">
                  <c:v>PASIVO CORRIENTE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DATOS!$C$10:$D$10</c:f>
              <c:numCache>
                <c:formatCode>_ * #,##0_ ;_ * \-#,##0_ ;_ * "-"??_ ;_ @_ </c:formatCode>
                <c:ptCount val="2"/>
                <c:pt idx="0">
                  <c:v>105000</c:v>
                </c:pt>
                <c:pt idx="1">
                  <c:v>275000</c:v>
                </c:pt>
              </c:numCache>
            </c:numRef>
          </c:val>
        </c:ser>
        <c:ser>
          <c:idx val="1"/>
          <c:order val="1"/>
          <c:tx>
            <c:strRef>
              <c:f>DATOS!$B$11</c:f>
              <c:strCache>
                <c:ptCount val="1"/>
                <c:pt idx="0">
                  <c:v>PASIVO NO CORRIENTE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DATOS!$C$11:$D$11</c:f>
              <c:numCache>
                <c:formatCode>_ * #,##0_ ;_ * \-#,##0_ ;_ * "-"??_ ;_ @_ </c:formatCode>
                <c:ptCount val="2"/>
                <c:pt idx="0">
                  <c:v>95000</c:v>
                </c:pt>
                <c:pt idx="1">
                  <c:v>100000</c:v>
                </c:pt>
              </c:numCache>
            </c:numRef>
          </c:val>
        </c:ser>
        <c:ser>
          <c:idx val="2"/>
          <c:order val="2"/>
          <c:tx>
            <c:strRef>
              <c:f>DATOS!$B$12</c:f>
              <c:strCache>
                <c:ptCount val="1"/>
                <c:pt idx="0">
                  <c:v>PATRIMONIO</c:v>
                </c:pt>
              </c:strCache>
            </c:strRef>
          </c:tx>
          <c:invertIfNegative val="0"/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DATOS!$C$12:$D$12</c:f>
              <c:numCache>
                <c:formatCode>_ * #,##0_ ;_ * \-#,##0_ ;_ * "-"??_ ;_ @_ </c:formatCode>
                <c:ptCount val="2"/>
                <c:pt idx="0">
                  <c:v>100000</c:v>
                </c:pt>
                <c:pt idx="1">
                  <c:v>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68439040"/>
        <c:axId val="68651264"/>
        <c:axId val="0"/>
      </c:bar3DChart>
      <c:catAx>
        <c:axId val="6843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651264"/>
        <c:crosses val="autoZero"/>
        <c:auto val="1"/>
        <c:lblAlgn val="ctr"/>
        <c:lblOffset val="100"/>
        <c:noMultiLvlLbl val="0"/>
      </c:catAx>
      <c:valAx>
        <c:axId val="68651264"/>
        <c:scaling>
          <c:orientation val="minMax"/>
        </c:scaling>
        <c:delete val="1"/>
        <c:axPos val="l"/>
        <c:majorGridlines/>
        <c:numFmt formatCode="0%" sourceLinked="1"/>
        <c:majorTickMark val="none"/>
        <c:minorTickMark val="none"/>
        <c:tickLblPos val="nextTo"/>
        <c:crossAx val="684390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RATIOS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DATOS!$B$16</c:f>
              <c:strCache>
                <c:ptCount val="1"/>
                <c:pt idx="0">
                  <c:v>LIQUIDEZ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DATOS!$C$16:$D$16</c:f>
              <c:numCache>
                <c:formatCode>_(* #,##0.00_);_(* \(#,##0.00\);_(* "-"??_);_(@_)</c:formatCode>
                <c:ptCount val="2"/>
                <c:pt idx="0">
                  <c:v>1.1904761904761905</c:v>
                </c:pt>
                <c:pt idx="1">
                  <c:v>0.90909090909090906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DATOS!$B$17</c:f>
              <c:strCache>
                <c:ptCount val="1"/>
                <c:pt idx="0">
                  <c:v>ENDEUDAMIENTO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DATOS!$C$17:$D$17</c:f>
              <c:numCache>
                <c:formatCode>_(* #,##0.00_);_(* \(#,##0.00\);_(* "-"??_);_(@_)</c:formatCode>
                <c:ptCount val="2"/>
                <c:pt idx="0">
                  <c:v>2</c:v>
                </c:pt>
                <c:pt idx="1">
                  <c:v>3.75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DATOS!$B$18</c:f>
              <c:strCache>
                <c:ptCount val="1"/>
                <c:pt idx="0">
                  <c:v>PROPIEDAD</c:v>
                </c:pt>
              </c:strCache>
            </c:strRef>
          </c:tx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DATOS!$C$1:$D$1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DATOS!$C$18:$D$18</c:f>
              <c:numCache>
                <c:formatCode>_(* #,##0.00_);_(* \(#,##0.00\);_(* "-"??_);_(@_)</c:formatCode>
                <c:ptCount val="2"/>
                <c:pt idx="0">
                  <c:v>0.33333333333333331</c:v>
                </c:pt>
                <c:pt idx="1">
                  <c:v>0.21052631578947367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39552"/>
        <c:axId val="68654144"/>
      </c:lineChart>
      <c:catAx>
        <c:axId val="6843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8654144"/>
        <c:crosses val="autoZero"/>
        <c:auto val="1"/>
        <c:lblAlgn val="ctr"/>
        <c:lblOffset val="100"/>
        <c:noMultiLvlLbl val="0"/>
      </c:catAx>
      <c:valAx>
        <c:axId val="6865414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68439552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chemeClr val="accent6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537037037037039E-2"/>
          <c:y val="0.17704361422907244"/>
          <c:w val="0.90416666666666667"/>
          <c:h val="0.6190086877438192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16203368328958881"/>
                  <c:y val="2.42647273257509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6935979877515311"/>
                  <c:y val="-0.1128926071741032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DATOS!$B$5:$B$6</c:f>
              <c:strCache>
                <c:ptCount val="2"/>
                <c:pt idx="0">
                  <c:v>ACTIVO CORRIENTE</c:v>
                </c:pt>
                <c:pt idx="1">
                  <c:v>ACTIVO NO CORRIENTE</c:v>
                </c:pt>
              </c:strCache>
            </c:strRef>
          </c:cat>
          <c:val>
            <c:numRef>
              <c:f>DATOS!$C$5:$C$6</c:f>
              <c:numCache>
                <c:formatCode>_ * #,##0_ ;_ * \-#,##0_ ;_ * "-"??_ ;_ @_ </c:formatCode>
                <c:ptCount val="2"/>
                <c:pt idx="0">
                  <c:v>125000</c:v>
                </c:pt>
                <c:pt idx="1">
                  <c:v>175000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6450896762904638"/>
          <c:y val="0.82454937813624363"/>
          <c:w val="0.65431517935258088"/>
          <c:h val="0.15316163604549429"/>
        </c:manualLayout>
      </c:layout>
      <c:overlay val="0"/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537037037037039E-2"/>
          <c:y val="0.17704361422907244"/>
          <c:w val="0.90416666666666667"/>
          <c:h val="0.6190086877438192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3666079053551151"/>
                  <c:y val="-4.86835954016386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27383750538645352"/>
                  <c:y val="4.635378024555440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DATOS!$B$5:$B$6</c:f>
              <c:strCache>
                <c:ptCount val="2"/>
                <c:pt idx="0">
                  <c:v>ACTIVO CORRIENTE</c:v>
                </c:pt>
                <c:pt idx="1">
                  <c:v>ACTIVO NO CORRIENTE</c:v>
                </c:pt>
              </c:strCache>
            </c:strRef>
          </c:cat>
          <c:val>
            <c:numRef>
              <c:f>DATOS!$D$5:$D$6</c:f>
              <c:numCache>
                <c:formatCode>_ * #,##0_ ;_ * \-#,##0_ ;_ * "-"??_ ;_ @_ </c:formatCode>
                <c:ptCount val="2"/>
                <c:pt idx="0">
                  <c:v>250000</c:v>
                </c:pt>
                <c:pt idx="1">
                  <c:v>225000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6450896762904638"/>
          <c:y val="0.82454937813624363"/>
          <c:w val="0.65431517935258088"/>
          <c:h val="0.15316163604549429"/>
        </c:manualLayout>
      </c:layout>
      <c:overlay val="0"/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537037037037039E-2"/>
          <c:y val="0.17704361422907244"/>
          <c:w val="0.90416666666666667"/>
          <c:h val="0.6190086877438192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16203368328958881"/>
                  <c:y val="2.42647273257509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0006659615309283E-2"/>
                  <c:y val="-0.185840812451635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DATOS!$B$10:$B$12</c:f>
              <c:strCache>
                <c:ptCount val="3"/>
                <c:pt idx="0">
                  <c:v>PASIVO CORRIENTE</c:v>
                </c:pt>
                <c:pt idx="1">
                  <c:v>PASIVO NO CORRIENTE</c:v>
                </c:pt>
                <c:pt idx="2">
                  <c:v>PATRIMONIO</c:v>
                </c:pt>
              </c:strCache>
            </c:strRef>
          </c:cat>
          <c:val>
            <c:numRef>
              <c:f>DATOS!$C$10:$C$12</c:f>
              <c:numCache>
                <c:formatCode>_ * #,##0_ ;_ * \-#,##0_ ;_ * "-"??_ ;_ @_ </c:formatCode>
                <c:ptCount val="3"/>
                <c:pt idx="0">
                  <c:v>105000</c:v>
                </c:pt>
                <c:pt idx="1">
                  <c:v>95000</c:v>
                </c:pt>
                <c:pt idx="2">
                  <c:v>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6450896762904638"/>
          <c:y val="0.82454937813624363"/>
          <c:w val="0.65431517935258088"/>
          <c:h val="0.15316163604549429"/>
        </c:manualLayout>
      </c:layout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537037037037039E-2"/>
          <c:y val="0.17704361422907244"/>
          <c:w val="0.90416666666666667"/>
          <c:h val="0.61900868774381923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-0.23666079053551151"/>
                  <c:y val="-4.86835954016386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743350178242645"/>
                  <c:y val="-9.66817445691629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DATOS!$B$10:$B$12</c:f>
              <c:strCache>
                <c:ptCount val="3"/>
                <c:pt idx="0">
                  <c:v>PASIVO CORRIENTE</c:v>
                </c:pt>
                <c:pt idx="1">
                  <c:v>PASIVO NO CORRIENTE</c:v>
                </c:pt>
                <c:pt idx="2">
                  <c:v>PATRIMONIO</c:v>
                </c:pt>
              </c:strCache>
            </c:strRef>
          </c:cat>
          <c:val>
            <c:numRef>
              <c:f>DATOS!$D$10:$D$12</c:f>
              <c:numCache>
                <c:formatCode>_ * #,##0_ ;_ * \-#,##0_ ;_ * "-"??_ ;_ @_ </c:formatCode>
                <c:ptCount val="3"/>
                <c:pt idx="0">
                  <c:v>275000</c:v>
                </c:pt>
                <c:pt idx="1">
                  <c:v>100000</c:v>
                </c:pt>
                <c:pt idx="2">
                  <c:v>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6450896762904638"/>
          <c:y val="0.82454937813624363"/>
          <c:w val="0.65431517935258088"/>
          <c:h val="0.15316163604549429"/>
        </c:manualLayout>
      </c:layout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85725</xdr:rowOff>
    </xdr:from>
    <xdr:to>
      <xdr:col>6</xdr:col>
      <xdr:colOff>752474</xdr:colOff>
      <xdr:row>17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123825</xdr:colOff>
      <xdr:row>0</xdr:row>
      <xdr:rowOff>85725</xdr:rowOff>
    </xdr:from>
    <xdr:to>
      <xdr:col>13</xdr:col>
      <xdr:colOff>742950</xdr:colOff>
      <xdr:row>17</xdr:row>
      <xdr:rowOff>47625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333374</xdr:colOff>
      <xdr:row>34</xdr:row>
      <xdr:rowOff>133350</xdr:rowOff>
    </xdr:from>
    <xdr:to>
      <xdr:col>10</xdr:col>
      <xdr:colOff>552449</xdr:colOff>
      <xdr:row>52</xdr:row>
      <xdr:rowOff>76200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17</xdr:row>
      <xdr:rowOff>142874</xdr:rowOff>
    </xdr:from>
    <xdr:to>
      <xdr:col>3</xdr:col>
      <xdr:colOff>400050</xdr:colOff>
      <xdr:row>34</xdr:row>
      <xdr:rowOff>38099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485775</xdr:colOff>
      <xdr:row>17</xdr:row>
      <xdr:rowOff>142875</xdr:rowOff>
    </xdr:from>
    <xdr:to>
      <xdr:col>6</xdr:col>
      <xdr:colOff>752475</xdr:colOff>
      <xdr:row>34</xdr:row>
      <xdr:rowOff>38100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123825</xdr:colOff>
      <xdr:row>17</xdr:row>
      <xdr:rowOff>142875</xdr:rowOff>
    </xdr:from>
    <xdr:to>
      <xdr:col>10</xdr:col>
      <xdr:colOff>390525</xdr:colOff>
      <xdr:row>34</xdr:row>
      <xdr:rowOff>38100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476250</xdr:colOff>
      <xdr:row>17</xdr:row>
      <xdr:rowOff>142876</xdr:rowOff>
    </xdr:from>
    <xdr:to>
      <xdr:col>13</xdr:col>
      <xdr:colOff>742950</xdr:colOff>
      <xdr:row>34</xdr:row>
      <xdr:rowOff>38101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0.14427</cdr:x>
      <cdr:y>0.13095</cdr:y>
    </cdr:from>
    <cdr:to>
      <cdr:x>0.84585</cdr:x>
      <cdr:y>0.21131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695325" y="419100"/>
          <a:ext cx="33813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Análisis en</a:t>
          </a:r>
          <a:r>
            <a:rPr lang="es-ES" sz="1100" b="1" baseline="0"/>
            <a:t> Soles</a:t>
          </a:r>
          <a:endParaRPr lang="es-ES" sz="1100" b="1"/>
        </a:p>
      </cdr:txBody>
    </cdr:sp>
  </cdr:relSizeAnchor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0.14427</cdr:x>
      <cdr:y>0.13095</cdr:y>
    </cdr:from>
    <cdr:to>
      <cdr:x>0.84585</cdr:x>
      <cdr:y>0.21131</cdr:y>
    </cdr:to>
    <cdr:sp macro="" textlink="">
      <cdr:nvSpPr>
        <cdr:cNvPr id="5" name="2 CuadroTexto"/>
        <cdr:cNvSpPr txBox="1"/>
      </cdr:nvSpPr>
      <cdr:spPr>
        <a:xfrm xmlns:a="http://schemas.openxmlformats.org/drawingml/2006/main">
          <a:off x="695325" y="419100"/>
          <a:ext cx="33813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Análisis en</a:t>
          </a:r>
          <a:r>
            <a:rPr lang="es-ES" sz="1100" b="1" baseline="0"/>
            <a:t> Soles</a:t>
          </a:r>
          <a:endParaRPr lang="es-ES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0.14427</cdr:x>
      <cdr:y>0.13095</cdr:y>
    </cdr:from>
    <cdr:to>
      <cdr:x>0.84585</cdr:x>
      <cdr:y>0.21131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695325" y="419100"/>
          <a:ext cx="33813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Análisis en</a:t>
          </a:r>
          <a:r>
            <a:rPr lang="es-ES" sz="1100" b="1" baseline="0"/>
            <a:t> Soles</a:t>
          </a:r>
          <a:endParaRPr lang="es-ES" sz="1100" b="1"/>
        </a:p>
      </cdr:txBody>
    </cdr:sp>
  </cdr:relSizeAnchor>
  <cdr:relSizeAnchor xmlns:cdr="http://schemas.openxmlformats.org/drawingml/2006/chartDrawing">
    <cdr:from>
      <cdr:x>0.23715</cdr:x>
      <cdr:y>0.12829</cdr:y>
    </cdr:from>
    <cdr:to>
      <cdr:x>0.75099</cdr:x>
      <cdr:y>0.18421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1143000" y="371475"/>
          <a:ext cx="2476500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0.14427</cdr:x>
      <cdr:y>0.13095</cdr:y>
    </cdr:from>
    <cdr:to>
      <cdr:x>0.84585</cdr:x>
      <cdr:y>0.21131</cdr:y>
    </cdr:to>
    <cdr:sp macro="" textlink="">
      <cdr:nvSpPr>
        <cdr:cNvPr id="5" name="2 CuadroTexto"/>
        <cdr:cNvSpPr txBox="1"/>
      </cdr:nvSpPr>
      <cdr:spPr>
        <a:xfrm xmlns:a="http://schemas.openxmlformats.org/drawingml/2006/main">
          <a:off x="695325" y="419100"/>
          <a:ext cx="33813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Análisis en</a:t>
          </a:r>
          <a:r>
            <a:rPr lang="es-ES" sz="1100" b="1" baseline="0"/>
            <a:t> Soles</a:t>
          </a:r>
          <a:endParaRPr lang="es-ES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0.35278</cdr:x>
      <cdr:y>0.03241</cdr:y>
    </cdr:from>
    <cdr:to>
      <cdr:x>0.63621</cdr:x>
      <cdr:y>0.15353</cdr:y>
    </cdr:to>
    <cdr:sp macro="" textlink="DATOS!$C$1">
      <cdr:nvSpPr>
        <cdr:cNvPr id="3" name="7 CuadroTexto"/>
        <cdr:cNvSpPr txBox="1"/>
      </cdr:nvSpPr>
      <cdr:spPr>
        <a:xfrm xmlns:a="http://schemas.openxmlformats.org/drawingml/2006/main">
          <a:off x="1612900" y="88900"/>
          <a:ext cx="1295843" cy="332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98DEBA8-086B-4A00-8F46-E5084F2BCBBF}" type="TxLink">
            <a:rPr lang="es-ES" sz="1800" b="1">
              <a:solidFill>
                <a:sysClr val="windowText" lastClr="000000"/>
              </a:solidFill>
            </a:rPr>
            <a:pPr algn="ctr"/>
            <a:t>2021</a:t>
          </a:fld>
          <a:endParaRPr lang="es-ES" sz="18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0.36024</cdr:x>
      <cdr:y>0.03241</cdr:y>
    </cdr:from>
    <cdr:to>
      <cdr:x>0.64367</cdr:x>
      <cdr:y>0.15353</cdr:y>
    </cdr:to>
    <cdr:sp macro="" textlink="DATOS!$D$1">
      <cdr:nvSpPr>
        <cdr:cNvPr id="2" name="7 CuadroTexto"/>
        <cdr:cNvSpPr txBox="1"/>
      </cdr:nvSpPr>
      <cdr:spPr>
        <a:xfrm xmlns:a="http://schemas.openxmlformats.org/drawingml/2006/main">
          <a:off x="919592" y="101564"/>
          <a:ext cx="723511" cy="379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682076F-6348-4121-B1EF-C035318A39BB}" type="TxLink">
            <a:rPr lang="es-ES" sz="1800" b="1">
              <a:solidFill>
                <a:sysClr val="windowText" lastClr="000000"/>
              </a:solidFill>
            </a:rPr>
            <a:pPr algn="ctr"/>
            <a:t>2022</a:t>
          </a:fld>
          <a:endParaRPr lang="es-ES" sz="18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0.35278</cdr:x>
      <cdr:y>0.03241</cdr:y>
    </cdr:from>
    <cdr:to>
      <cdr:x>0.63621</cdr:x>
      <cdr:y>0.15353</cdr:y>
    </cdr:to>
    <cdr:sp macro="" textlink="DATOS!$C$1">
      <cdr:nvSpPr>
        <cdr:cNvPr id="3" name="7 CuadroTexto"/>
        <cdr:cNvSpPr txBox="1"/>
      </cdr:nvSpPr>
      <cdr:spPr>
        <a:xfrm xmlns:a="http://schemas.openxmlformats.org/drawingml/2006/main">
          <a:off x="1612900" y="88900"/>
          <a:ext cx="1295843" cy="332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98DEBA8-086B-4A00-8F46-E5084F2BCBBF}" type="TxLink">
            <a:rPr lang="es-ES" sz="1800" b="1">
              <a:solidFill>
                <a:sysClr val="windowText" lastClr="000000"/>
              </a:solidFill>
            </a:rPr>
            <a:pPr algn="ctr"/>
            <a:t>2021</a:t>
          </a:fld>
          <a:endParaRPr lang="es-ES" sz="1800" b="1">
            <a:solidFill>
              <a:sysClr val="windowText" lastClr="000000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0.36024</cdr:x>
      <cdr:y>0.03241</cdr:y>
    </cdr:from>
    <cdr:to>
      <cdr:x>0.64367</cdr:x>
      <cdr:y>0.15353</cdr:y>
    </cdr:to>
    <cdr:sp macro="" textlink="DATOS!$D$1">
      <cdr:nvSpPr>
        <cdr:cNvPr id="2" name="7 CuadroTexto"/>
        <cdr:cNvSpPr txBox="1"/>
      </cdr:nvSpPr>
      <cdr:spPr>
        <a:xfrm xmlns:a="http://schemas.openxmlformats.org/drawingml/2006/main">
          <a:off x="919592" y="101564"/>
          <a:ext cx="723511" cy="3795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682076F-6348-4121-B1EF-C035318A39BB}" type="TxLink">
            <a:rPr lang="es-ES" sz="1800" b="1">
              <a:solidFill>
                <a:sysClr val="windowText" lastClr="000000"/>
              </a:solidFill>
            </a:rPr>
            <a:pPr algn="ctr"/>
            <a:t>2022</a:t>
          </a:fld>
          <a:endParaRPr lang="es-ES" sz="18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19"/>
  <sheetViews>
    <sheetView showGridLines="0" tabSelected="1" workbookViewId="0">
      <selection activeCell="C1" sqref="C1"/>
    </sheetView>
  </sheetViews>
  <sheetFormatPr baseColWidth="10" defaultColWidth="0" defaultRowHeight="15" zeroHeight="1" x14ac:dyDescent="0.25"/>
  <cols>
    <col min="1" max="1" width="4.42578125" customWidth="1"/>
    <col min="2" max="2" width="28" customWidth="1"/>
    <col min="3" max="4" width="11.42578125" customWidth="1"/>
    <col min="5" max="5" width="5.140625" customWidth="1"/>
    <col min="6" max="16384" width="11.42578125" hidden="1"/>
  </cols>
  <sheetData>
    <row r="1" spans="1:4" x14ac:dyDescent="0.25">
      <c r="A1" t="s">
        <v>14</v>
      </c>
      <c r="C1" s="5">
        <v>2021</v>
      </c>
      <c r="D1" s="5">
        <v>2022</v>
      </c>
    </row>
    <row r="2" spans="1:4" x14ac:dyDescent="0.25"/>
    <row r="3" spans="1:4" x14ac:dyDescent="0.25">
      <c r="A3" s="4" t="s">
        <v>0</v>
      </c>
    </row>
    <row r="4" spans="1:4" x14ac:dyDescent="0.25">
      <c r="A4" t="s">
        <v>1</v>
      </c>
    </row>
    <row r="5" spans="1:4" x14ac:dyDescent="0.25">
      <c r="B5" t="s">
        <v>2</v>
      </c>
      <c r="C5" s="6">
        <v>125000</v>
      </c>
      <c r="D5" s="6">
        <v>250000</v>
      </c>
    </row>
    <row r="6" spans="1:4" x14ac:dyDescent="0.25">
      <c r="B6" t="s">
        <v>3</v>
      </c>
      <c r="C6" s="7">
        <v>175000</v>
      </c>
      <c r="D6" s="7">
        <v>225000</v>
      </c>
    </row>
    <row r="7" spans="1:4" x14ac:dyDescent="0.25">
      <c r="B7" t="s">
        <v>4</v>
      </c>
      <c r="C7" s="2">
        <f>SUM(C5:C6)</f>
        <v>300000</v>
      </c>
      <c r="D7" s="2">
        <f>SUM(D5:D6)</f>
        <v>475000</v>
      </c>
    </row>
    <row r="8" spans="1:4" x14ac:dyDescent="0.25">
      <c r="C8" s="3"/>
      <c r="D8" s="3"/>
    </row>
    <row r="9" spans="1:4" x14ac:dyDescent="0.25">
      <c r="A9" t="s">
        <v>5</v>
      </c>
      <c r="C9" s="3"/>
      <c r="D9" s="3"/>
    </row>
    <row r="10" spans="1:4" x14ac:dyDescent="0.25">
      <c r="B10" t="s">
        <v>6</v>
      </c>
      <c r="C10" s="8">
        <v>105000</v>
      </c>
      <c r="D10" s="8">
        <v>275000</v>
      </c>
    </row>
    <row r="11" spans="1:4" x14ac:dyDescent="0.25">
      <c r="B11" t="s">
        <v>7</v>
      </c>
      <c r="C11" s="8">
        <v>95000</v>
      </c>
      <c r="D11" s="8">
        <v>100000</v>
      </c>
    </row>
    <row r="12" spans="1:4" x14ac:dyDescent="0.25">
      <c r="B12" t="s">
        <v>8</v>
      </c>
      <c r="C12" s="7">
        <v>100000</v>
      </c>
      <c r="D12" s="7">
        <v>100000</v>
      </c>
    </row>
    <row r="13" spans="1:4" x14ac:dyDescent="0.25">
      <c r="B13" t="s">
        <v>9</v>
      </c>
      <c r="C13" s="3">
        <f>SUM(C10:C12)</f>
        <v>300000</v>
      </c>
      <c r="D13" s="3">
        <f>SUM(D10:D12)</f>
        <v>475000</v>
      </c>
    </row>
    <row r="14" spans="1:4" x14ac:dyDescent="0.25"/>
    <row r="15" spans="1:4" x14ac:dyDescent="0.25">
      <c r="A15" t="s">
        <v>13</v>
      </c>
    </row>
    <row r="16" spans="1:4" x14ac:dyDescent="0.25">
      <c r="B16" t="s">
        <v>10</v>
      </c>
      <c r="C16" s="1">
        <f>C5/C10</f>
        <v>1.1904761904761905</v>
      </c>
      <c r="D16" s="1">
        <f>D5/D10</f>
        <v>0.90909090909090906</v>
      </c>
    </row>
    <row r="17" spans="2:4" x14ac:dyDescent="0.25">
      <c r="B17" t="s">
        <v>11</v>
      </c>
      <c r="C17" s="1">
        <f>(C10+C11)/C12</f>
        <v>2</v>
      </c>
      <c r="D17" s="1">
        <f>(D10+D11)/D12</f>
        <v>3.75</v>
      </c>
    </row>
    <row r="18" spans="2:4" x14ac:dyDescent="0.25">
      <c r="B18" t="s">
        <v>12</v>
      </c>
      <c r="C18" s="1">
        <f>C12/C7</f>
        <v>0.33333333333333331</v>
      </c>
      <c r="D18" s="1">
        <f>D12/D7</f>
        <v>0.21052631578947367</v>
      </c>
    </row>
    <row r="19" spans="2:4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showGridLines="0" workbookViewId="0">
      <selection activeCell="P17" sqref="P17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GRAFICOS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2022-10-09T02:13:36Z</dcterms:created>
  <dcterms:modified xsi:type="dcterms:W3CDTF">2022-10-11T00:30:37Z</dcterms:modified>
</cp:coreProperties>
</file>