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34" i="1" l="1"/>
  <c r="E40" i="1"/>
  <c r="F37" i="1"/>
  <c r="K37" i="1" s="1"/>
  <c r="K45" i="1" s="1"/>
  <c r="E33" i="1"/>
  <c r="F16" i="1"/>
  <c r="K16" i="1" s="1"/>
  <c r="K24" i="1" s="1"/>
  <c r="E19" i="1"/>
  <c r="E13" i="1"/>
  <c r="E12" i="1"/>
  <c r="F12" i="1" l="1"/>
  <c r="E20" i="1" s="1"/>
  <c r="F18" i="1" s="1"/>
  <c r="F33" i="1"/>
  <c r="E41" i="1" s="1"/>
  <c r="F39" i="1" s="1"/>
  <c r="F22" i="1" l="1"/>
  <c r="J22" i="1" s="1"/>
  <c r="J18" i="1"/>
  <c r="J24" i="1" s="1"/>
  <c r="F43" i="1"/>
  <c r="J43" i="1" s="1"/>
  <c r="J39" i="1"/>
  <c r="J45" i="1" s="1"/>
</calcChain>
</file>

<file path=xl/sharedStrings.xml><?xml version="1.0" encoding="utf-8"?>
<sst xmlns="http://schemas.openxmlformats.org/spreadsheetml/2006/main" count="44" uniqueCount="23">
  <si>
    <t>Capacidad Normal</t>
  </si>
  <si>
    <t>Producción Real</t>
  </si>
  <si>
    <t>CIF del Periodo - Total</t>
  </si>
  <si>
    <t>CIF del Periodo - Unitario</t>
  </si>
  <si>
    <t>CIF Asignado</t>
  </si>
  <si>
    <t>CIF No Asignado</t>
  </si>
  <si>
    <t xml:space="preserve">CAPACIDAD DE PRODUCCIÓN NORMAL, REAL </t>
  </si>
  <si>
    <t>1.-</t>
  </si>
  <si>
    <t>CAPACIDAD NORMAL &gt; CAPACIDAD REAL</t>
  </si>
  <si>
    <t>2.-</t>
  </si>
  <si>
    <t>CAPACIDAD NORMAL &lt; CAPACIDAD REAL</t>
  </si>
  <si>
    <t>Asignación</t>
  </si>
  <si>
    <t>NIC 2 Inventarios - NIIF para pymes</t>
  </si>
  <si>
    <t>CTA</t>
  </si>
  <si>
    <t>DEBE</t>
  </si>
  <si>
    <t>HABER</t>
  </si>
  <si>
    <t>Asiento contable sugerido</t>
  </si>
  <si>
    <t>Y CIF FIJOS (COSTOS INDIRECTOS DE FABRICACIÓN)</t>
  </si>
  <si>
    <t>ELABORADO POR</t>
  </si>
  <si>
    <t>WWW.ARCHIVOEXCEL.COM</t>
  </si>
  <si>
    <t>Lima - Perú</t>
  </si>
  <si>
    <t>Copyright©  2021</t>
  </si>
  <si>
    <t>ARCHIVO EXCEL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</si>
</sst>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6" xfId="1" applyFont="1" applyFill="1" applyBorder="1" applyProtection="1">
      <protection locked="0"/>
    </xf>
    <xf numFmtId="0" fontId="0" fillId="0" borderId="0" xfId="0" applyFill="1" applyProtection="1">
      <protection locked="0"/>
    </xf>
    <xf numFmtId="43" fontId="0" fillId="3" borderId="2" xfId="1" applyFont="1" applyFill="1" applyBorder="1" applyProtection="1">
      <protection locked="0"/>
    </xf>
    <xf numFmtId="43" fontId="0" fillId="3" borderId="6" xfId="1" applyFont="1" applyFill="1" applyBorder="1" applyProtection="1">
      <protection locked="0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43" fontId="0" fillId="0" borderId="1" xfId="0" applyNumberFormat="1" applyBorder="1" applyProtection="1">
      <protection hidden="1"/>
    </xf>
    <xf numFmtId="43" fontId="0" fillId="0" borderId="0" xfId="0" applyNumberFormat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3" fontId="5" fillId="0" borderId="0" xfId="1" applyFont="1" applyProtection="1">
      <protection hidden="1"/>
    </xf>
    <xf numFmtId="0" fontId="6" fillId="0" borderId="0" xfId="0" applyFont="1" applyProtection="1">
      <protection hidden="1"/>
    </xf>
    <xf numFmtId="43" fontId="6" fillId="0" borderId="0" xfId="0" applyNumberFormat="1" applyFont="1" applyProtection="1"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H9" sqref="H9"/>
    </sheetView>
  </sheetViews>
  <sheetFormatPr baseColWidth="10" defaultRowHeight="15" x14ac:dyDescent="0.25"/>
  <cols>
    <col min="1" max="1" width="4.5703125" style="8" customWidth="1"/>
    <col min="2" max="7" width="11.42578125" style="8"/>
    <col min="8" max="8" width="7.7109375" style="8" customWidth="1"/>
    <col min="9" max="16384" width="11.42578125" style="8"/>
  </cols>
  <sheetData>
    <row r="1" spans="1:13" ht="23.25" x14ac:dyDescent="0.35">
      <c r="A1" s="7" t="s">
        <v>6</v>
      </c>
      <c r="M1" s="9" t="s">
        <v>18</v>
      </c>
    </row>
    <row r="2" spans="1:13" ht="23.25" x14ac:dyDescent="0.35">
      <c r="A2" s="7" t="s">
        <v>17</v>
      </c>
      <c r="M2" s="10" t="s">
        <v>19</v>
      </c>
    </row>
    <row r="3" spans="1:13" x14ac:dyDescent="0.25">
      <c r="A3" s="8" t="s">
        <v>12</v>
      </c>
      <c r="M3" s="11" t="s">
        <v>20</v>
      </c>
    </row>
    <row r="4" spans="1:13" x14ac:dyDescent="0.25">
      <c r="M4" s="11" t="s">
        <v>21</v>
      </c>
    </row>
    <row r="5" spans="1:13" ht="18.75" x14ac:dyDescent="0.3">
      <c r="A5" s="12" t="s">
        <v>7</v>
      </c>
      <c r="B5" s="12" t="s">
        <v>8</v>
      </c>
      <c r="M5" s="13" t="s">
        <v>22</v>
      </c>
    </row>
    <row r="7" spans="1:13" x14ac:dyDescent="0.25">
      <c r="B7" s="14" t="s">
        <v>0</v>
      </c>
      <c r="C7" s="15"/>
      <c r="D7" s="2">
        <v>20000</v>
      </c>
    </row>
    <row r="8" spans="1:13" x14ac:dyDescent="0.25">
      <c r="B8" s="16" t="s">
        <v>1</v>
      </c>
      <c r="C8" s="17"/>
      <c r="D8" s="3">
        <v>15000</v>
      </c>
    </row>
    <row r="10" spans="1:13" x14ac:dyDescent="0.25">
      <c r="B10" s="14" t="s">
        <v>2</v>
      </c>
      <c r="C10" s="15"/>
      <c r="D10" s="2">
        <v>5800</v>
      </c>
    </row>
    <row r="11" spans="1:13" x14ac:dyDescent="0.25">
      <c r="B11" s="8" t="s">
        <v>3</v>
      </c>
    </row>
    <row r="12" spans="1:13" x14ac:dyDescent="0.25">
      <c r="C12" s="8" t="s">
        <v>2</v>
      </c>
      <c r="E12" s="18">
        <f>D10</f>
        <v>5800</v>
      </c>
      <c r="F12" s="19">
        <f>E12/E13</f>
        <v>0.28999999999999998</v>
      </c>
    </row>
    <row r="13" spans="1:13" x14ac:dyDescent="0.25">
      <c r="C13" s="8" t="s">
        <v>0</v>
      </c>
      <c r="E13" s="19">
        <f>D7</f>
        <v>20000</v>
      </c>
    </row>
    <row r="14" spans="1:13" x14ac:dyDescent="0.25">
      <c r="E14" s="19"/>
      <c r="H14" s="20" t="s">
        <v>16</v>
      </c>
    </row>
    <row r="15" spans="1:13" x14ac:dyDescent="0.25">
      <c r="B15" s="21" t="s">
        <v>11</v>
      </c>
      <c r="E15" s="19"/>
      <c r="H15" s="22" t="s">
        <v>13</v>
      </c>
      <c r="I15" s="22"/>
      <c r="J15" s="22" t="s">
        <v>14</v>
      </c>
      <c r="K15" s="22" t="s">
        <v>15</v>
      </c>
    </row>
    <row r="16" spans="1:13" x14ac:dyDescent="0.25">
      <c r="B16" s="8" t="s">
        <v>2</v>
      </c>
      <c r="E16" s="19"/>
      <c r="F16" s="18">
        <f>D10</f>
        <v>5800</v>
      </c>
      <c r="H16" s="1">
        <v>7111</v>
      </c>
      <c r="K16" s="19">
        <f>F16</f>
        <v>5800</v>
      </c>
    </row>
    <row r="17" spans="1:11" x14ac:dyDescent="0.25">
      <c r="E17" s="19"/>
    </row>
    <row r="18" spans="1:11" x14ac:dyDescent="0.25">
      <c r="B18" s="23" t="s">
        <v>4</v>
      </c>
      <c r="F18" s="24">
        <f>E19*E20</f>
        <v>4350</v>
      </c>
      <c r="H18" s="1">
        <v>21111</v>
      </c>
      <c r="J18" s="19">
        <f>F18</f>
        <v>4350</v>
      </c>
    </row>
    <row r="19" spans="1:11" x14ac:dyDescent="0.25">
      <c r="C19" s="8" t="s">
        <v>1</v>
      </c>
      <c r="E19" s="19">
        <f>D8</f>
        <v>15000</v>
      </c>
    </row>
    <row r="20" spans="1:11" x14ac:dyDescent="0.25">
      <c r="C20" s="8" t="s">
        <v>3</v>
      </c>
      <c r="E20" s="19">
        <f>F12</f>
        <v>0.28999999999999998</v>
      </c>
    </row>
    <row r="22" spans="1:11" x14ac:dyDescent="0.25">
      <c r="B22" s="25" t="s">
        <v>5</v>
      </c>
      <c r="F22" s="26">
        <f>F16-F18</f>
        <v>1450</v>
      </c>
      <c r="H22" s="4">
        <v>6924</v>
      </c>
      <c r="J22" s="19">
        <f>F22</f>
        <v>1450</v>
      </c>
    </row>
    <row r="23" spans="1:11" x14ac:dyDescent="0.25">
      <c r="J23" s="17"/>
      <c r="K23" s="17"/>
    </row>
    <row r="24" spans="1:11" x14ac:dyDescent="0.25">
      <c r="J24" s="19">
        <f>SUM(J16:J23)</f>
        <v>5800</v>
      </c>
      <c r="K24" s="19">
        <f>SUM(K16:K23)</f>
        <v>5800</v>
      </c>
    </row>
    <row r="26" spans="1:11" ht="18.75" x14ac:dyDescent="0.3">
      <c r="A26" s="12" t="s">
        <v>9</v>
      </c>
      <c r="B26" s="12" t="s">
        <v>10</v>
      </c>
    </row>
    <row r="28" spans="1:11" x14ac:dyDescent="0.25">
      <c r="B28" s="14" t="s">
        <v>0</v>
      </c>
      <c r="C28" s="15"/>
      <c r="D28" s="5">
        <v>20000</v>
      </c>
    </row>
    <row r="29" spans="1:11" x14ac:dyDescent="0.25">
      <c r="B29" s="16" t="s">
        <v>1</v>
      </c>
      <c r="C29" s="17"/>
      <c r="D29" s="6">
        <v>22000</v>
      </c>
    </row>
    <row r="31" spans="1:11" x14ac:dyDescent="0.25">
      <c r="B31" s="14" t="s">
        <v>2</v>
      </c>
      <c r="C31" s="15"/>
      <c r="D31" s="5">
        <v>5800</v>
      </c>
    </row>
    <row r="32" spans="1:11" x14ac:dyDescent="0.25">
      <c r="B32" s="8" t="s">
        <v>3</v>
      </c>
    </row>
    <row r="33" spans="2:11" x14ac:dyDescent="0.25">
      <c r="C33" s="8" t="s">
        <v>2</v>
      </c>
      <c r="E33" s="18">
        <f>D31</f>
        <v>5800</v>
      </c>
      <c r="F33" s="19">
        <f>E33/E34</f>
        <v>0.26363636363636361</v>
      </c>
    </row>
    <row r="34" spans="2:11" x14ac:dyDescent="0.25">
      <c r="C34" s="8" t="s">
        <v>1</v>
      </c>
      <c r="E34" s="19">
        <f>D29</f>
        <v>22000</v>
      </c>
    </row>
    <row r="35" spans="2:11" x14ac:dyDescent="0.25">
      <c r="E35" s="19"/>
      <c r="H35" s="20" t="s">
        <v>16</v>
      </c>
    </row>
    <row r="36" spans="2:11" x14ac:dyDescent="0.25">
      <c r="B36" s="21" t="s">
        <v>11</v>
      </c>
      <c r="E36" s="19"/>
      <c r="H36" s="22" t="s">
        <v>13</v>
      </c>
      <c r="I36" s="22"/>
      <c r="J36" s="22" t="s">
        <v>14</v>
      </c>
      <c r="K36" s="22" t="s">
        <v>15</v>
      </c>
    </row>
    <row r="37" spans="2:11" x14ac:dyDescent="0.25">
      <c r="B37" s="8" t="s">
        <v>2</v>
      </c>
      <c r="E37" s="19"/>
      <c r="F37" s="18">
        <f>D31</f>
        <v>5800</v>
      </c>
      <c r="H37" s="1">
        <v>7111</v>
      </c>
      <c r="K37" s="19">
        <f>F37</f>
        <v>5800</v>
      </c>
    </row>
    <row r="38" spans="2:11" x14ac:dyDescent="0.25">
      <c r="E38" s="19"/>
    </row>
    <row r="39" spans="2:11" x14ac:dyDescent="0.25">
      <c r="B39" s="23" t="s">
        <v>4</v>
      </c>
      <c r="F39" s="24">
        <f>E40*E41</f>
        <v>5799.9999999999991</v>
      </c>
      <c r="H39" s="1">
        <v>21111</v>
      </c>
      <c r="J39" s="19">
        <f>F39</f>
        <v>5799.9999999999991</v>
      </c>
    </row>
    <row r="40" spans="2:11" x14ac:dyDescent="0.25">
      <c r="C40" s="8" t="s">
        <v>1</v>
      </c>
      <c r="E40" s="19">
        <f>D29</f>
        <v>22000</v>
      </c>
    </row>
    <row r="41" spans="2:11" x14ac:dyDescent="0.25">
      <c r="C41" s="8" t="s">
        <v>3</v>
      </c>
      <c r="E41" s="19">
        <f>F33</f>
        <v>0.26363636363636361</v>
      </c>
    </row>
    <row r="43" spans="2:11" x14ac:dyDescent="0.25">
      <c r="B43" s="25" t="s">
        <v>5</v>
      </c>
      <c r="F43" s="26">
        <f>F37-F39</f>
        <v>0</v>
      </c>
      <c r="H43" s="4">
        <v>6924</v>
      </c>
      <c r="J43" s="19">
        <f>F43</f>
        <v>0</v>
      </c>
    </row>
    <row r="44" spans="2:11" x14ac:dyDescent="0.25">
      <c r="J44" s="17"/>
      <c r="K44" s="17"/>
    </row>
    <row r="45" spans="2:11" x14ac:dyDescent="0.25">
      <c r="J45" s="19">
        <f>SUM(J37:J44)</f>
        <v>5799.9999999999991</v>
      </c>
      <c r="K45" s="19">
        <f>SUM(K37:K44)</f>
        <v>5800</v>
      </c>
    </row>
  </sheetData>
  <sheetProtection password="DCA8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2021-03-25T01:45:10Z</dcterms:created>
  <dcterms:modified xsi:type="dcterms:W3CDTF">2021-04-06T02:37:54Z</dcterms:modified>
</cp:coreProperties>
</file>