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Du Pont" sheetId="1" r:id="rId1"/>
  </sheets>
  <calcPr calcId="145621"/>
</workbook>
</file>

<file path=xl/calcChain.xml><?xml version="1.0" encoding="utf-8"?>
<calcChain xmlns="http://schemas.openxmlformats.org/spreadsheetml/2006/main">
  <c r="P54" i="1" l="1"/>
  <c r="L34" i="1"/>
  <c r="P24" i="1" s="1"/>
  <c r="T39" i="1" s="1"/>
  <c r="L51" i="1"/>
  <c r="L57" i="1"/>
  <c r="H48" i="1"/>
  <c r="H31" i="1"/>
  <c r="H37" i="1"/>
  <c r="H11" i="1"/>
  <c r="L14" i="1" s="1"/>
  <c r="H17" i="1"/>
</calcChain>
</file>

<file path=xl/comments1.xml><?xml version="1.0" encoding="utf-8"?>
<comments xmlns="http://schemas.openxmlformats.org/spreadsheetml/2006/main">
  <authors>
    <author>SERGIO GONZALES ROMERO</author>
  </authors>
  <commentList>
    <comment ref="L34" authorId="0">
      <text>
        <r>
          <rPr>
            <b/>
            <sz val="9"/>
            <color indexed="81"/>
            <rFont val="Tahoma"/>
            <family val="2"/>
          </rPr>
          <t>VECES</t>
        </r>
      </text>
    </comment>
  </commentList>
</comments>
</file>

<file path=xl/sharedStrings.xml><?xml version="1.0" encoding="utf-8"?>
<sst xmlns="http://schemas.openxmlformats.org/spreadsheetml/2006/main" count="30" uniqueCount="27">
  <si>
    <t>Ventas</t>
  </si>
  <si>
    <t>Gastos Operativos</t>
  </si>
  <si>
    <t>Costo de Ventas</t>
  </si>
  <si>
    <t>Gastos por Intereses</t>
  </si>
  <si>
    <t>Impuestos</t>
  </si>
  <si>
    <t>Activo Corriente</t>
  </si>
  <si>
    <t>Activo Fijo Neto</t>
  </si>
  <si>
    <t>Pasivo a Corto Plazo</t>
  </si>
  <si>
    <t>Pasivo a Largo Plazo</t>
  </si>
  <si>
    <t>Utilidad d. Impuestos</t>
  </si>
  <si>
    <t>Margen Neto</t>
  </si>
  <si>
    <t>Activos Totales</t>
  </si>
  <si>
    <t>Rotación de Activos</t>
  </si>
  <si>
    <t>Pasivos Totales</t>
  </si>
  <si>
    <t>Capital Contable</t>
  </si>
  <si>
    <t>T. Pvo. y Cap. = Act. T.</t>
  </si>
  <si>
    <t>Rendimto. Act. Tot.</t>
  </si>
  <si>
    <t>Multip. Apalan. Finan.</t>
  </si>
  <si>
    <t>Rendimto. Capital</t>
  </si>
  <si>
    <t>Estado de Resultados</t>
  </si>
  <si>
    <t>o</t>
  </si>
  <si>
    <t>Estado de Ganancias</t>
  </si>
  <si>
    <t>y Pérdidas</t>
  </si>
  <si>
    <t>Estado de Situación</t>
  </si>
  <si>
    <t>Financiera o</t>
  </si>
  <si>
    <t>Balance General</t>
  </si>
  <si>
    <t>CUADRO DE MANDO DE DU 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</si>
</sst>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7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4" fontId="0" fillId="4" borderId="0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6" xfId="0" applyFill="1" applyBorder="1"/>
    <xf numFmtId="0" fontId="0" fillId="5" borderId="7" xfId="0" applyFill="1" applyBorder="1" applyAlignment="1">
      <alignment horizontal="center"/>
    </xf>
    <xf numFmtId="0" fontId="0" fillId="5" borderId="8" xfId="0" applyFill="1" applyBorder="1"/>
    <xf numFmtId="0" fontId="0" fillId="5" borderId="5" xfId="0" applyFill="1" applyBorder="1"/>
    <xf numFmtId="0" fontId="0" fillId="5" borderId="4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6" xfId="0" applyFill="1" applyBorder="1"/>
    <xf numFmtId="0" fontId="0" fillId="6" borderId="7" xfId="0" applyFill="1" applyBorder="1" applyAlignment="1">
      <alignment horizontal="center"/>
    </xf>
    <xf numFmtId="0" fontId="0" fillId="6" borderId="8" xfId="0" applyFill="1" applyBorder="1"/>
    <xf numFmtId="0" fontId="0" fillId="6" borderId="5" xfId="0" applyFill="1" applyBorder="1"/>
    <xf numFmtId="0" fontId="0" fillId="6" borderId="4" xfId="0" applyFill="1" applyBorder="1"/>
    <xf numFmtId="0" fontId="2" fillId="7" borderId="0" xfId="0" applyFont="1" applyFill="1" applyBorder="1" applyAlignment="1">
      <alignment horizontal="center"/>
    </xf>
    <xf numFmtId="4" fontId="0" fillId="7" borderId="0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6" xfId="0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4" xfId="0" applyFill="1" applyBorder="1"/>
    <xf numFmtId="0" fontId="0" fillId="8" borderId="5" xfId="0" applyFill="1" applyBorder="1"/>
    <xf numFmtId="0" fontId="2" fillId="9" borderId="0" xfId="0" applyFont="1" applyFill="1" applyBorder="1" applyAlignment="1">
      <alignment horizontal="center"/>
    </xf>
    <xf numFmtId="10" fontId="0" fillId="4" borderId="0" xfId="1" applyNumberFormat="1" applyFont="1" applyFill="1" applyBorder="1" applyAlignment="1">
      <alignment horizontal="center"/>
    </xf>
    <xf numFmtId="10" fontId="0" fillId="7" borderId="0" xfId="1" applyNumberFormat="1" applyFont="1" applyFill="1" applyBorder="1" applyAlignment="1">
      <alignment horizontal="center"/>
    </xf>
    <xf numFmtId="10" fontId="0" fillId="9" borderId="0" xfId="1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centerContinuous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190499</xdr:rowOff>
    </xdr:from>
    <xdr:to>
      <xdr:col>1</xdr:col>
      <xdr:colOff>481650</xdr:colOff>
      <xdr:row>23</xdr:row>
      <xdr:rowOff>5999</xdr:rowOff>
    </xdr:to>
    <xdr:grpSp>
      <xdr:nvGrpSpPr>
        <xdr:cNvPr id="34" name="33 Grupo"/>
        <xdr:cNvGrpSpPr/>
      </xdr:nvGrpSpPr>
      <xdr:grpSpPr>
        <a:xfrm>
          <a:off x="1314450" y="838199"/>
          <a:ext cx="481650" cy="3816000"/>
          <a:chOff x="1314450" y="571499"/>
          <a:chExt cx="481650" cy="3816000"/>
        </a:xfrm>
      </xdr:grpSpPr>
      <xdr:cxnSp macro="">
        <xdr:nvCxnSpPr>
          <xdr:cNvPr id="5" name="4 Conector recto"/>
          <xdr:cNvCxnSpPr/>
        </xdr:nvCxnSpPr>
        <xdr:spPr>
          <a:xfrm>
            <a:off x="1562100" y="571500"/>
            <a:ext cx="234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5 Conector recto"/>
          <xdr:cNvCxnSpPr/>
        </xdr:nvCxnSpPr>
        <xdr:spPr>
          <a:xfrm>
            <a:off x="1562100" y="4381500"/>
            <a:ext cx="234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6 Conector recto"/>
          <xdr:cNvCxnSpPr/>
        </xdr:nvCxnSpPr>
        <xdr:spPr>
          <a:xfrm>
            <a:off x="1314450" y="2476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8 Conector recto"/>
          <xdr:cNvCxnSpPr/>
        </xdr:nvCxnSpPr>
        <xdr:spPr>
          <a:xfrm>
            <a:off x="1571625" y="571499"/>
            <a:ext cx="0" cy="3816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152400</xdr:colOff>
      <xdr:row>3</xdr:row>
      <xdr:rowOff>0</xdr:rowOff>
    </xdr:from>
    <xdr:to>
      <xdr:col>6</xdr:col>
      <xdr:colOff>4350</xdr:colOff>
      <xdr:row>23</xdr:row>
      <xdr:rowOff>6000</xdr:rowOff>
    </xdr:to>
    <xdr:grpSp>
      <xdr:nvGrpSpPr>
        <xdr:cNvPr id="35" name="34 Grupo"/>
        <xdr:cNvGrpSpPr/>
      </xdr:nvGrpSpPr>
      <xdr:grpSpPr>
        <a:xfrm>
          <a:off x="3390900" y="838200"/>
          <a:ext cx="499650" cy="3816000"/>
          <a:chOff x="3390900" y="571500"/>
          <a:chExt cx="499650" cy="3816000"/>
        </a:xfrm>
      </xdr:grpSpPr>
      <xdr:cxnSp macro="">
        <xdr:nvCxnSpPr>
          <xdr:cNvPr id="11" name="10 Conector recto"/>
          <xdr:cNvCxnSpPr/>
        </xdr:nvCxnSpPr>
        <xdr:spPr>
          <a:xfrm>
            <a:off x="3400425" y="2476501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11 Conector recto"/>
          <xdr:cNvCxnSpPr/>
        </xdr:nvCxnSpPr>
        <xdr:spPr>
          <a:xfrm>
            <a:off x="3648075" y="571500"/>
            <a:ext cx="0" cy="3816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12 Conector recto"/>
          <xdr:cNvCxnSpPr/>
        </xdr:nvCxnSpPr>
        <xdr:spPr>
          <a:xfrm>
            <a:off x="3400425" y="571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13 Conector recto"/>
          <xdr:cNvCxnSpPr/>
        </xdr:nvCxnSpPr>
        <xdr:spPr>
          <a:xfrm>
            <a:off x="3400425" y="1524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14 Conector recto"/>
          <xdr:cNvCxnSpPr/>
        </xdr:nvCxnSpPr>
        <xdr:spPr>
          <a:xfrm>
            <a:off x="3390900" y="3429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15 Conector recto"/>
          <xdr:cNvCxnSpPr/>
        </xdr:nvCxnSpPr>
        <xdr:spPr>
          <a:xfrm>
            <a:off x="3409950" y="4381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16 Conector recto"/>
          <xdr:cNvCxnSpPr/>
        </xdr:nvCxnSpPr>
        <xdr:spPr>
          <a:xfrm>
            <a:off x="3638550" y="1905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9525</xdr:colOff>
      <xdr:row>9</xdr:row>
      <xdr:rowOff>180975</xdr:rowOff>
    </xdr:from>
    <xdr:to>
      <xdr:col>10</xdr:col>
      <xdr:colOff>4350</xdr:colOff>
      <xdr:row>16</xdr:row>
      <xdr:rowOff>0</xdr:rowOff>
    </xdr:to>
    <xdr:grpSp>
      <xdr:nvGrpSpPr>
        <xdr:cNvPr id="36" name="35 Grupo"/>
        <xdr:cNvGrpSpPr/>
      </xdr:nvGrpSpPr>
      <xdr:grpSpPr>
        <a:xfrm>
          <a:off x="5553075" y="2162175"/>
          <a:ext cx="480600" cy="1152525"/>
          <a:chOff x="5553075" y="1895475"/>
          <a:chExt cx="480600" cy="1152525"/>
        </a:xfrm>
      </xdr:grpSpPr>
      <xdr:cxnSp macro="">
        <xdr:nvCxnSpPr>
          <xdr:cNvPr id="18" name="17 Conector recto"/>
          <xdr:cNvCxnSpPr/>
        </xdr:nvCxnSpPr>
        <xdr:spPr>
          <a:xfrm>
            <a:off x="5553075" y="1905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18 Conector recto"/>
          <xdr:cNvCxnSpPr/>
        </xdr:nvCxnSpPr>
        <xdr:spPr>
          <a:xfrm>
            <a:off x="5553075" y="3048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19 Conector recto"/>
          <xdr:cNvCxnSpPr/>
        </xdr:nvCxnSpPr>
        <xdr:spPr>
          <a:xfrm>
            <a:off x="5781675" y="2476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20 Conector recto"/>
          <xdr:cNvCxnSpPr/>
        </xdr:nvCxnSpPr>
        <xdr:spPr>
          <a:xfrm>
            <a:off x="5791200" y="1895475"/>
            <a:ext cx="0" cy="1152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0</xdr:colOff>
      <xdr:row>12</xdr:row>
      <xdr:rowOff>180975</xdr:rowOff>
    </xdr:from>
    <xdr:to>
      <xdr:col>14</xdr:col>
      <xdr:colOff>13875</xdr:colOff>
      <xdr:row>33</xdr:row>
      <xdr:rowOff>0</xdr:rowOff>
    </xdr:to>
    <xdr:grpSp>
      <xdr:nvGrpSpPr>
        <xdr:cNvPr id="37" name="36 Grupo"/>
        <xdr:cNvGrpSpPr/>
      </xdr:nvGrpSpPr>
      <xdr:grpSpPr>
        <a:xfrm>
          <a:off x="7705725" y="2733675"/>
          <a:ext cx="499650" cy="3819525"/>
          <a:chOff x="7705725" y="2466975"/>
          <a:chExt cx="499650" cy="3819525"/>
        </a:xfrm>
      </xdr:grpSpPr>
      <xdr:cxnSp macro="">
        <xdr:nvCxnSpPr>
          <xdr:cNvPr id="22" name="21 Conector recto"/>
          <xdr:cNvCxnSpPr/>
        </xdr:nvCxnSpPr>
        <xdr:spPr>
          <a:xfrm>
            <a:off x="7705725" y="2476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22 Conector recto"/>
          <xdr:cNvCxnSpPr/>
        </xdr:nvCxnSpPr>
        <xdr:spPr>
          <a:xfrm>
            <a:off x="7715250" y="6286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23 Conector recto"/>
          <xdr:cNvCxnSpPr/>
        </xdr:nvCxnSpPr>
        <xdr:spPr>
          <a:xfrm>
            <a:off x="7953375" y="4381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24 Conector recto"/>
          <xdr:cNvCxnSpPr/>
        </xdr:nvCxnSpPr>
        <xdr:spPr>
          <a:xfrm>
            <a:off x="7953375" y="2466975"/>
            <a:ext cx="0" cy="3816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34</xdr:row>
      <xdr:rowOff>0</xdr:rowOff>
    </xdr:from>
    <xdr:to>
      <xdr:col>5</xdr:col>
      <xdr:colOff>482625</xdr:colOff>
      <xdr:row>53</xdr:row>
      <xdr:rowOff>0</xdr:rowOff>
    </xdr:to>
    <xdr:grpSp>
      <xdr:nvGrpSpPr>
        <xdr:cNvPr id="64" name="63 Grupo"/>
        <xdr:cNvGrpSpPr/>
      </xdr:nvGrpSpPr>
      <xdr:grpSpPr>
        <a:xfrm>
          <a:off x="1314450" y="6743700"/>
          <a:ext cx="2568600" cy="3619500"/>
          <a:chOff x="1314450" y="6477000"/>
          <a:chExt cx="2568600" cy="3619500"/>
        </a:xfrm>
      </xdr:grpSpPr>
      <xdr:cxnSp macro="">
        <xdr:nvCxnSpPr>
          <xdr:cNvPr id="26" name="25 Conector recto"/>
          <xdr:cNvCxnSpPr/>
        </xdr:nvCxnSpPr>
        <xdr:spPr>
          <a:xfrm>
            <a:off x="1543050" y="6477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26 Conector recto"/>
          <xdr:cNvCxnSpPr/>
        </xdr:nvCxnSpPr>
        <xdr:spPr>
          <a:xfrm>
            <a:off x="1543050" y="10096500"/>
            <a:ext cx="2340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27 Conector recto"/>
          <xdr:cNvCxnSpPr/>
        </xdr:nvCxnSpPr>
        <xdr:spPr>
          <a:xfrm>
            <a:off x="1552575" y="6477000"/>
            <a:ext cx="0" cy="3600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28 Conector recto"/>
          <xdr:cNvCxnSpPr/>
        </xdr:nvCxnSpPr>
        <xdr:spPr>
          <a:xfrm>
            <a:off x="1314450" y="828675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33</xdr:row>
      <xdr:rowOff>180975</xdr:rowOff>
    </xdr:from>
    <xdr:to>
      <xdr:col>6</xdr:col>
      <xdr:colOff>4350</xdr:colOff>
      <xdr:row>39</xdr:row>
      <xdr:rowOff>9975</xdr:rowOff>
    </xdr:to>
    <xdr:grpSp>
      <xdr:nvGrpSpPr>
        <xdr:cNvPr id="63" name="62 Grupo"/>
        <xdr:cNvGrpSpPr/>
      </xdr:nvGrpSpPr>
      <xdr:grpSpPr>
        <a:xfrm>
          <a:off x="3400425" y="6734175"/>
          <a:ext cx="490125" cy="972000"/>
          <a:chOff x="3400425" y="6467475"/>
          <a:chExt cx="490125" cy="972000"/>
        </a:xfrm>
      </xdr:grpSpPr>
      <xdr:cxnSp macro="">
        <xdr:nvCxnSpPr>
          <xdr:cNvPr id="30" name="29 Conector recto"/>
          <xdr:cNvCxnSpPr/>
        </xdr:nvCxnSpPr>
        <xdr:spPr>
          <a:xfrm>
            <a:off x="3400425" y="6477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30 Conector recto"/>
          <xdr:cNvCxnSpPr/>
        </xdr:nvCxnSpPr>
        <xdr:spPr>
          <a:xfrm>
            <a:off x="3400425" y="7429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31 Conector recto"/>
          <xdr:cNvCxnSpPr/>
        </xdr:nvCxnSpPr>
        <xdr:spPr>
          <a:xfrm>
            <a:off x="3638550" y="6858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32 Conector recto"/>
          <xdr:cNvCxnSpPr/>
        </xdr:nvCxnSpPr>
        <xdr:spPr>
          <a:xfrm>
            <a:off x="3648075" y="6467475"/>
            <a:ext cx="0" cy="972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9525</xdr:colOff>
      <xdr:row>29</xdr:row>
      <xdr:rowOff>180975</xdr:rowOff>
    </xdr:from>
    <xdr:to>
      <xdr:col>10</xdr:col>
      <xdr:colOff>4350</xdr:colOff>
      <xdr:row>36</xdr:row>
      <xdr:rowOff>0</xdr:rowOff>
    </xdr:to>
    <xdr:grpSp>
      <xdr:nvGrpSpPr>
        <xdr:cNvPr id="38" name="37 Grupo"/>
        <xdr:cNvGrpSpPr/>
      </xdr:nvGrpSpPr>
      <xdr:grpSpPr>
        <a:xfrm>
          <a:off x="5553075" y="5972175"/>
          <a:ext cx="480600" cy="1152525"/>
          <a:chOff x="5553075" y="1895475"/>
          <a:chExt cx="480600" cy="1152525"/>
        </a:xfrm>
      </xdr:grpSpPr>
      <xdr:cxnSp macro="">
        <xdr:nvCxnSpPr>
          <xdr:cNvPr id="39" name="38 Conector recto"/>
          <xdr:cNvCxnSpPr/>
        </xdr:nvCxnSpPr>
        <xdr:spPr>
          <a:xfrm>
            <a:off x="5553075" y="1905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39 Conector recto"/>
          <xdr:cNvCxnSpPr/>
        </xdr:nvCxnSpPr>
        <xdr:spPr>
          <a:xfrm>
            <a:off x="5553075" y="3048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40 Conector recto"/>
          <xdr:cNvCxnSpPr/>
        </xdr:nvCxnSpPr>
        <xdr:spPr>
          <a:xfrm>
            <a:off x="5781675" y="2476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41 Conector recto"/>
          <xdr:cNvCxnSpPr/>
        </xdr:nvCxnSpPr>
        <xdr:spPr>
          <a:xfrm>
            <a:off x="5791200" y="1895475"/>
            <a:ext cx="0" cy="1152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43</xdr:row>
      <xdr:rowOff>180975</xdr:rowOff>
    </xdr:from>
    <xdr:to>
      <xdr:col>5</xdr:col>
      <xdr:colOff>480600</xdr:colOff>
      <xdr:row>50</xdr:row>
      <xdr:rowOff>0</xdr:rowOff>
    </xdr:to>
    <xdr:grpSp>
      <xdr:nvGrpSpPr>
        <xdr:cNvPr id="43" name="42 Grupo"/>
        <xdr:cNvGrpSpPr/>
      </xdr:nvGrpSpPr>
      <xdr:grpSpPr>
        <a:xfrm>
          <a:off x="3400425" y="8639175"/>
          <a:ext cx="480600" cy="1152525"/>
          <a:chOff x="5553075" y="1895475"/>
          <a:chExt cx="480600" cy="1152525"/>
        </a:xfrm>
      </xdr:grpSpPr>
      <xdr:cxnSp macro="">
        <xdr:nvCxnSpPr>
          <xdr:cNvPr id="44" name="43 Conector recto"/>
          <xdr:cNvCxnSpPr/>
        </xdr:nvCxnSpPr>
        <xdr:spPr>
          <a:xfrm>
            <a:off x="5553075" y="1905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44 Conector recto"/>
          <xdr:cNvCxnSpPr/>
        </xdr:nvCxnSpPr>
        <xdr:spPr>
          <a:xfrm>
            <a:off x="5553075" y="3048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45 Conector recto"/>
          <xdr:cNvCxnSpPr/>
        </xdr:nvCxnSpPr>
        <xdr:spPr>
          <a:xfrm>
            <a:off x="5781675" y="2476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46 Conector recto"/>
          <xdr:cNvCxnSpPr/>
        </xdr:nvCxnSpPr>
        <xdr:spPr>
          <a:xfrm>
            <a:off x="5791200" y="1895475"/>
            <a:ext cx="0" cy="1152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9525</xdr:colOff>
      <xdr:row>46</xdr:row>
      <xdr:rowOff>180975</xdr:rowOff>
    </xdr:from>
    <xdr:to>
      <xdr:col>10</xdr:col>
      <xdr:colOff>4350</xdr:colOff>
      <xdr:row>53</xdr:row>
      <xdr:rowOff>0</xdr:rowOff>
    </xdr:to>
    <xdr:grpSp>
      <xdr:nvGrpSpPr>
        <xdr:cNvPr id="48" name="47 Grupo"/>
        <xdr:cNvGrpSpPr/>
      </xdr:nvGrpSpPr>
      <xdr:grpSpPr>
        <a:xfrm>
          <a:off x="5553075" y="9210675"/>
          <a:ext cx="480600" cy="1152525"/>
          <a:chOff x="5553075" y="1895475"/>
          <a:chExt cx="480600" cy="1152525"/>
        </a:xfrm>
      </xdr:grpSpPr>
      <xdr:cxnSp macro="">
        <xdr:nvCxnSpPr>
          <xdr:cNvPr id="49" name="48 Conector recto"/>
          <xdr:cNvCxnSpPr/>
        </xdr:nvCxnSpPr>
        <xdr:spPr>
          <a:xfrm>
            <a:off x="5553075" y="1905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49 Conector recto"/>
          <xdr:cNvCxnSpPr/>
        </xdr:nvCxnSpPr>
        <xdr:spPr>
          <a:xfrm>
            <a:off x="5553075" y="3048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50 Conector recto"/>
          <xdr:cNvCxnSpPr/>
        </xdr:nvCxnSpPr>
        <xdr:spPr>
          <a:xfrm>
            <a:off x="5781675" y="2476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51 Conector recto"/>
          <xdr:cNvCxnSpPr/>
        </xdr:nvCxnSpPr>
        <xdr:spPr>
          <a:xfrm>
            <a:off x="5791200" y="1895475"/>
            <a:ext cx="0" cy="1152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0</xdr:colOff>
      <xdr:row>49</xdr:row>
      <xdr:rowOff>171450</xdr:rowOff>
    </xdr:from>
    <xdr:to>
      <xdr:col>13</xdr:col>
      <xdr:colOff>480600</xdr:colOff>
      <xdr:row>55</xdr:row>
      <xdr:rowOff>180975</xdr:rowOff>
    </xdr:to>
    <xdr:grpSp>
      <xdr:nvGrpSpPr>
        <xdr:cNvPr id="53" name="52 Grupo"/>
        <xdr:cNvGrpSpPr/>
      </xdr:nvGrpSpPr>
      <xdr:grpSpPr>
        <a:xfrm>
          <a:off x="7705725" y="9772650"/>
          <a:ext cx="480600" cy="1152525"/>
          <a:chOff x="5553075" y="1895475"/>
          <a:chExt cx="480600" cy="1152525"/>
        </a:xfrm>
      </xdr:grpSpPr>
      <xdr:cxnSp macro="">
        <xdr:nvCxnSpPr>
          <xdr:cNvPr id="54" name="53 Conector recto"/>
          <xdr:cNvCxnSpPr/>
        </xdr:nvCxnSpPr>
        <xdr:spPr>
          <a:xfrm>
            <a:off x="5553075" y="1905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54 Conector recto"/>
          <xdr:cNvCxnSpPr/>
        </xdr:nvCxnSpPr>
        <xdr:spPr>
          <a:xfrm>
            <a:off x="5553075" y="3048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55 Conector recto"/>
          <xdr:cNvCxnSpPr/>
        </xdr:nvCxnSpPr>
        <xdr:spPr>
          <a:xfrm>
            <a:off x="5781675" y="2476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56 Conector recto"/>
          <xdr:cNvCxnSpPr/>
        </xdr:nvCxnSpPr>
        <xdr:spPr>
          <a:xfrm>
            <a:off x="5791200" y="1895475"/>
            <a:ext cx="0" cy="1152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9525</xdr:colOff>
      <xdr:row>22</xdr:row>
      <xdr:rowOff>180975</xdr:rowOff>
    </xdr:from>
    <xdr:to>
      <xdr:col>18</xdr:col>
      <xdr:colOff>4350</xdr:colOff>
      <xdr:row>53</xdr:row>
      <xdr:rowOff>0</xdr:rowOff>
    </xdr:to>
    <xdr:grpSp>
      <xdr:nvGrpSpPr>
        <xdr:cNvPr id="62" name="61 Grupo"/>
        <xdr:cNvGrpSpPr/>
      </xdr:nvGrpSpPr>
      <xdr:grpSpPr>
        <a:xfrm>
          <a:off x="9877425" y="4638675"/>
          <a:ext cx="480600" cy="5724525"/>
          <a:chOff x="9877425" y="4371975"/>
          <a:chExt cx="480600" cy="5724525"/>
        </a:xfrm>
      </xdr:grpSpPr>
      <xdr:cxnSp macro="">
        <xdr:nvCxnSpPr>
          <xdr:cNvPr id="58" name="57 Conector recto"/>
          <xdr:cNvCxnSpPr/>
        </xdr:nvCxnSpPr>
        <xdr:spPr>
          <a:xfrm>
            <a:off x="10106025" y="72390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58 Conector recto"/>
          <xdr:cNvCxnSpPr/>
        </xdr:nvCxnSpPr>
        <xdr:spPr>
          <a:xfrm>
            <a:off x="9877425" y="10096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59 Conector recto"/>
          <xdr:cNvCxnSpPr/>
        </xdr:nvCxnSpPr>
        <xdr:spPr>
          <a:xfrm>
            <a:off x="9877425" y="4381500"/>
            <a:ext cx="2520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60 Conector recto"/>
          <xdr:cNvCxnSpPr/>
        </xdr:nvCxnSpPr>
        <xdr:spPr>
          <a:xfrm>
            <a:off x="10115550" y="4371975"/>
            <a:ext cx="0" cy="57240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9"/>
  <sheetViews>
    <sheetView showGridLines="0" tabSelected="1" workbookViewId="0">
      <selection activeCell="A43" sqref="A43:A45"/>
    </sheetView>
  </sheetViews>
  <sheetFormatPr baseColWidth="10" defaultColWidth="0" defaultRowHeight="15" zeroHeight="1" x14ac:dyDescent="0.25"/>
  <cols>
    <col min="1" max="1" width="19.7109375" customWidth="1"/>
    <col min="2" max="2" width="7.28515625" customWidth="1"/>
    <col min="3" max="3" width="2.42578125" customWidth="1"/>
    <col min="4" max="4" width="19.140625" bestFit="1" customWidth="1"/>
    <col min="5" max="5" width="2.42578125" customWidth="1"/>
    <col min="6" max="6" width="7.28515625" customWidth="1"/>
    <col min="7" max="7" width="2.42578125" customWidth="1"/>
    <col min="8" max="8" width="20" bestFit="1" customWidth="1"/>
    <col min="9" max="9" width="2.42578125" customWidth="1"/>
    <col min="10" max="10" width="7.28515625" customWidth="1"/>
    <col min="11" max="11" width="2.42578125" customWidth="1"/>
    <col min="12" max="12" width="20.28515625" customWidth="1"/>
    <col min="13" max="13" width="2.42578125" customWidth="1"/>
    <col min="14" max="14" width="7.28515625" customWidth="1"/>
    <col min="15" max="15" width="2.42578125" customWidth="1"/>
    <col min="16" max="16" width="20.28515625" customWidth="1"/>
    <col min="17" max="17" width="2.42578125" customWidth="1"/>
    <col min="18" max="18" width="7.28515625" customWidth="1"/>
    <col min="19" max="19" width="2.42578125" customWidth="1"/>
    <col min="20" max="20" width="19.42578125" customWidth="1"/>
    <col min="21" max="21" width="2.42578125" customWidth="1"/>
    <col min="22" max="22" width="3.42578125" customWidth="1"/>
    <col min="23" max="16384" width="11.42578125" hidden="1"/>
  </cols>
  <sheetData>
    <row r="1" spans="1:21" ht="36" x14ac:dyDescent="0.55000000000000004">
      <c r="A1" s="48" t="s">
        <v>26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x14ac:dyDescent="0.25">
      <c r="C2" s="3"/>
      <c r="D2" s="4"/>
      <c r="E2" s="5"/>
    </row>
    <row r="3" spans="1:21" x14ac:dyDescent="0.25">
      <c r="C3" s="6"/>
      <c r="D3" s="13" t="s">
        <v>0</v>
      </c>
      <c r="E3" s="8"/>
    </row>
    <row r="4" spans="1:21" x14ac:dyDescent="0.25">
      <c r="C4" s="6"/>
      <c r="D4" s="14">
        <v>3073538</v>
      </c>
      <c r="E4" s="8"/>
    </row>
    <row r="5" spans="1:21" x14ac:dyDescent="0.25">
      <c r="C5" s="7"/>
      <c r="D5" s="10"/>
      <c r="E5" s="9"/>
    </row>
    <row r="6" spans="1:21" x14ac:dyDescent="0.25">
      <c r="D6" s="1"/>
    </row>
    <row r="7" spans="1:21" x14ac:dyDescent="0.25">
      <c r="C7" s="3"/>
      <c r="D7" s="4"/>
      <c r="E7" s="5"/>
    </row>
    <row r="8" spans="1:21" x14ac:dyDescent="0.25">
      <c r="C8" s="6"/>
      <c r="D8" s="13" t="s">
        <v>2</v>
      </c>
      <c r="E8" s="8"/>
    </row>
    <row r="9" spans="1:21" x14ac:dyDescent="0.25">
      <c r="C9" s="6"/>
      <c r="D9" s="14">
        <v>2088039</v>
      </c>
      <c r="E9" s="8"/>
      <c r="G9" s="3"/>
      <c r="H9" s="4"/>
      <c r="I9" s="5"/>
    </row>
    <row r="10" spans="1:21" x14ac:dyDescent="0.25">
      <c r="C10" s="7"/>
      <c r="D10" s="10"/>
      <c r="E10" s="9"/>
      <c r="G10" s="6"/>
      <c r="H10" s="13" t="s">
        <v>9</v>
      </c>
      <c r="I10" s="8"/>
    </row>
    <row r="11" spans="1:21" x14ac:dyDescent="0.25">
      <c r="D11" s="1"/>
      <c r="G11" s="6"/>
      <c r="H11" s="14">
        <f>D4-D9-D14-D19-D24</f>
        <v>230411</v>
      </c>
      <c r="I11" s="8"/>
    </row>
    <row r="12" spans="1:21" x14ac:dyDescent="0.25">
      <c r="A12" s="45" t="s">
        <v>19</v>
      </c>
      <c r="C12" s="3"/>
      <c r="D12" s="4"/>
      <c r="E12" s="5"/>
      <c r="G12" s="7"/>
      <c r="H12" s="10"/>
      <c r="I12" s="9"/>
      <c r="K12" s="3"/>
      <c r="L12" s="4"/>
      <c r="M12" s="5"/>
    </row>
    <row r="13" spans="1:21" x14ac:dyDescent="0.25">
      <c r="A13" s="46" t="s">
        <v>20</v>
      </c>
      <c r="C13" s="6"/>
      <c r="D13" s="13" t="s">
        <v>1</v>
      </c>
      <c r="E13" s="8"/>
      <c r="K13" s="6"/>
      <c r="L13" s="13" t="s">
        <v>10</v>
      </c>
      <c r="M13" s="8"/>
    </row>
    <row r="14" spans="1:21" x14ac:dyDescent="0.25">
      <c r="A14" s="46" t="s">
        <v>21</v>
      </c>
      <c r="C14" s="6"/>
      <c r="D14" s="14">
        <v>598402</v>
      </c>
      <c r="E14" s="8"/>
      <c r="K14" s="6"/>
      <c r="L14" s="42">
        <f>IFERROR(H11/H17,0)</f>
        <v>7.4966048898695903E-2</v>
      </c>
      <c r="M14" s="8"/>
    </row>
    <row r="15" spans="1:21" x14ac:dyDescent="0.25">
      <c r="A15" s="47" t="s">
        <v>22</v>
      </c>
      <c r="C15" s="7"/>
      <c r="D15" s="10"/>
      <c r="E15" s="9"/>
      <c r="G15" s="3"/>
      <c r="H15" s="4"/>
      <c r="I15" s="5"/>
      <c r="K15" s="7"/>
      <c r="L15" s="10"/>
      <c r="M15" s="9"/>
    </row>
    <row r="16" spans="1:21" x14ac:dyDescent="0.25">
      <c r="D16" s="1"/>
      <c r="G16" s="6"/>
      <c r="H16" s="13" t="s">
        <v>0</v>
      </c>
      <c r="I16" s="8"/>
    </row>
    <row r="17" spans="3:17" x14ac:dyDescent="0.25">
      <c r="C17" s="3"/>
      <c r="D17" s="4"/>
      <c r="E17" s="5"/>
      <c r="G17" s="6"/>
      <c r="H17" s="14">
        <f>D4</f>
        <v>3073538</v>
      </c>
      <c r="I17" s="8"/>
    </row>
    <row r="18" spans="3:17" x14ac:dyDescent="0.25">
      <c r="C18" s="6"/>
      <c r="D18" s="13" t="s">
        <v>3</v>
      </c>
      <c r="E18" s="8"/>
      <c r="G18" s="7"/>
      <c r="H18" s="10"/>
      <c r="I18" s="9"/>
    </row>
    <row r="19" spans="3:17" x14ac:dyDescent="0.25">
      <c r="C19" s="6"/>
      <c r="D19" s="14">
        <v>62338</v>
      </c>
      <c r="E19" s="8"/>
    </row>
    <row r="20" spans="3:17" x14ac:dyDescent="0.25">
      <c r="C20" s="7"/>
      <c r="D20" s="10"/>
      <c r="E20" s="9"/>
    </row>
    <row r="21" spans="3:17" x14ac:dyDescent="0.25">
      <c r="D21" s="1"/>
    </row>
    <row r="22" spans="3:17" x14ac:dyDescent="0.25">
      <c r="C22" s="3"/>
      <c r="D22" s="4"/>
      <c r="E22" s="5"/>
      <c r="O22" s="23"/>
      <c r="P22" s="24"/>
      <c r="Q22" s="25"/>
    </row>
    <row r="23" spans="3:17" x14ac:dyDescent="0.25">
      <c r="C23" s="6"/>
      <c r="D23" s="13" t="s">
        <v>4</v>
      </c>
      <c r="E23" s="8"/>
      <c r="O23" s="30"/>
      <c r="P23" s="31" t="s">
        <v>16</v>
      </c>
      <c r="Q23" s="29"/>
    </row>
    <row r="24" spans="3:17" x14ac:dyDescent="0.25">
      <c r="C24" s="6"/>
      <c r="D24" s="14">
        <v>94348</v>
      </c>
      <c r="E24" s="8"/>
      <c r="O24" s="30"/>
      <c r="P24" s="43">
        <f>L14*L34</f>
        <v>6.4060478656840461E-2</v>
      </c>
      <c r="Q24" s="29"/>
    </row>
    <row r="25" spans="3:17" x14ac:dyDescent="0.25">
      <c r="C25" s="7"/>
      <c r="D25" s="10"/>
      <c r="E25" s="9"/>
      <c r="O25" s="26"/>
      <c r="P25" s="27"/>
      <c r="Q25" s="28"/>
    </row>
    <row r="26" spans="3:17" x14ac:dyDescent="0.25">
      <c r="C26" s="2"/>
      <c r="D26" s="2"/>
      <c r="E26" s="2"/>
    </row>
    <row r="27" spans="3:17" x14ac:dyDescent="0.25">
      <c r="C27" s="2"/>
      <c r="D27" s="2"/>
      <c r="E27" s="2"/>
    </row>
    <row r="28" spans="3:17" x14ac:dyDescent="0.25"/>
    <row r="29" spans="3:17" x14ac:dyDescent="0.25">
      <c r="G29" s="3"/>
      <c r="H29" s="4"/>
      <c r="I29" s="5"/>
    </row>
    <row r="30" spans="3:17" x14ac:dyDescent="0.25">
      <c r="G30" s="6"/>
      <c r="H30" s="13" t="s">
        <v>0</v>
      </c>
      <c r="I30" s="8"/>
    </row>
    <row r="31" spans="3:17" x14ac:dyDescent="0.25">
      <c r="G31" s="6"/>
      <c r="H31" s="14">
        <f>D4</f>
        <v>3073538</v>
      </c>
      <c r="I31" s="8"/>
    </row>
    <row r="32" spans="3:17" x14ac:dyDescent="0.25">
      <c r="G32" s="7"/>
      <c r="H32" s="10"/>
      <c r="I32" s="9"/>
      <c r="K32" s="15"/>
      <c r="L32" s="16"/>
      <c r="M32" s="17"/>
    </row>
    <row r="33" spans="1:21" x14ac:dyDescent="0.25">
      <c r="C33" s="15"/>
      <c r="D33" s="16"/>
      <c r="E33" s="17"/>
      <c r="K33" s="22"/>
      <c r="L33" s="11" t="s">
        <v>12</v>
      </c>
      <c r="M33" s="21"/>
    </row>
    <row r="34" spans="1:21" x14ac:dyDescent="0.25">
      <c r="C34" s="22"/>
      <c r="D34" s="11" t="s">
        <v>5</v>
      </c>
      <c r="E34" s="21"/>
      <c r="K34" s="22"/>
      <c r="L34" s="12">
        <f>IFERROR(H31/H37,0)</f>
        <v>0.85452654365454817</v>
      </c>
      <c r="M34" s="21"/>
    </row>
    <row r="35" spans="1:21" x14ac:dyDescent="0.25">
      <c r="C35" s="22"/>
      <c r="D35" s="12">
        <v>1222710</v>
      </c>
      <c r="E35" s="21"/>
      <c r="G35" s="15"/>
      <c r="H35" s="16"/>
      <c r="I35" s="17"/>
      <c r="K35" s="18"/>
      <c r="L35" s="19"/>
      <c r="M35" s="20"/>
    </row>
    <row r="36" spans="1:21" x14ac:dyDescent="0.25">
      <c r="C36" s="18"/>
      <c r="D36" s="19"/>
      <c r="E36" s="20"/>
      <c r="G36" s="22"/>
      <c r="H36" s="11" t="s">
        <v>11</v>
      </c>
      <c r="I36" s="21"/>
    </row>
    <row r="37" spans="1:21" x14ac:dyDescent="0.25">
      <c r="G37" s="22"/>
      <c r="H37" s="12">
        <f>D35+D40</f>
        <v>3596773</v>
      </c>
      <c r="I37" s="21"/>
      <c r="S37" s="33"/>
      <c r="T37" s="34"/>
      <c r="U37" s="35"/>
    </row>
    <row r="38" spans="1:21" x14ac:dyDescent="0.25">
      <c r="C38" s="15"/>
      <c r="D38" s="16"/>
      <c r="E38" s="17"/>
      <c r="G38" s="18"/>
      <c r="H38" s="19"/>
      <c r="I38" s="20"/>
      <c r="S38" s="39"/>
      <c r="T38" s="41" t="s">
        <v>18</v>
      </c>
      <c r="U38" s="40"/>
    </row>
    <row r="39" spans="1:21" x14ac:dyDescent="0.25">
      <c r="C39" s="22"/>
      <c r="D39" s="11" t="s">
        <v>6</v>
      </c>
      <c r="E39" s="21"/>
      <c r="S39" s="39"/>
      <c r="T39" s="44">
        <f>P24*P54</f>
        <v>0.11794265414609553</v>
      </c>
      <c r="U39" s="40"/>
    </row>
    <row r="40" spans="1:21" x14ac:dyDescent="0.25">
      <c r="C40" s="22"/>
      <c r="D40" s="12">
        <v>2374063</v>
      </c>
      <c r="E40" s="21"/>
      <c r="S40" s="36"/>
      <c r="T40" s="37"/>
      <c r="U40" s="38"/>
    </row>
    <row r="41" spans="1:21" x14ac:dyDescent="0.25">
      <c r="C41" s="18"/>
      <c r="D41" s="19"/>
      <c r="E41" s="20"/>
    </row>
    <row r="42" spans="1:21" x14ac:dyDescent="0.25"/>
    <row r="43" spans="1:21" x14ac:dyDescent="0.25">
      <c r="A43" s="45" t="s">
        <v>23</v>
      </c>
      <c r="C43" s="15"/>
      <c r="D43" s="16"/>
      <c r="E43" s="17"/>
    </row>
    <row r="44" spans="1:21" x14ac:dyDescent="0.25">
      <c r="A44" s="46" t="s">
        <v>24</v>
      </c>
      <c r="C44" s="22"/>
      <c r="D44" s="11" t="s">
        <v>7</v>
      </c>
      <c r="E44" s="21"/>
    </row>
    <row r="45" spans="1:21" x14ac:dyDescent="0.25">
      <c r="A45" s="47" t="s">
        <v>25</v>
      </c>
      <c r="C45" s="22"/>
      <c r="D45" s="12">
        <v>620751</v>
      </c>
      <c r="E45" s="21"/>
    </row>
    <row r="46" spans="1:21" x14ac:dyDescent="0.25">
      <c r="C46" s="18"/>
      <c r="D46" s="19"/>
      <c r="E46" s="20"/>
      <c r="G46" s="15"/>
      <c r="H46" s="16"/>
      <c r="I46" s="17"/>
    </row>
    <row r="47" spans="1:21" x14ac:dyDescent="0.25">
      <c r="G47" s="22"/>
      <c r="H47" s="11" t="s">
        <v>13</v>
      </c>
      <c r="I47" s="21"/>
    </row>
    <row r="48" spans="1:21" x14ac:dyDescent="0.25">
      <c r="C48" s="15"/>
      <c r="D48" s="16"/>
      <c r="E48" s="17"/>
      <c r="G48" s="22"/>
      <c r="H48" s="12">
        <f>D45+D50</f>
        <v>1643188</v>
      </c>
      <c r="I48" s="21"/>
    </row>
    <row r="49" spans="3:17" x14ac:dyDescent="0.25">
      <c r="C49" s="22"/>
      <c r="D49" s="11" t="s">
        <v>8</v>
      </c>
      <c r="E49" s="21"/>
      <c r="G49" s="18"/>
      <c r="H49" s="19"/>
      <c r="I49" s="20"/>
      <c r="K49" s="15"/>
      <c r="L49" s="16"/>
      <c r="M49" s="17"/>
    </row>
    <row r="50" spans="3:17" x14ac:dyDescent="0.25">
      <c r="C50" s="22"/>
      <c r="D50" s="12">
        <v>1022437</v>
      </c>
      <c r="E50" s="21"/>
      <c r="K50" s="22"/>
      <c r="L50" s="11" t="s">
        <v>15</v>
      </c>
      <c r="M50" s="21"/>
    </row>
    <row r="51" spans="3:17" x14ac:dyDescent="0.25">
      <c r="C51" s="18"/>
      <c r="D51" s="19"/>
      <c r="E51" s="20"/>
      <c r="K51" s="22"/>
      <c r="L51" s="12">
        <f>H48+H54</f>
        <v>3596773</v>
      </c>
      <c r="M51" s="21"/>
    </row>
    <row r="52" spans="3:17" x14ac:dyDescent="0.25">
      <c r="G52" s="15"/>
      <c r="H52" s="16"/>
      <c r="I52" s="17"/>
      <c r="K52" s="18"/>
      <c r="L52" s="19"/>
      <c r="M52" s="20"/>
      <c r="O52" s="23"/>
      <c r="P52" s="24"/>
      <c r="Q52" s="25"/>
    </row>
    <row r="53" spans="3:17" x14ac:dyDescent="0.25">
      <c r="G53" s="22"/>
      <c r="H53" s="11" t="s">
        <v>14</v>
      </c>
      <c r="I53" s="21"/>
      <c r="O53" s="30"/>
      <c r="P53" s="31" t="s">
        <v>17</v>
      </c>
      <c r="Q53" s="29"/>
    </row>
    <row r="54" spans="3:17" x14ac:dyDescent="0.25">
      <c r="G54" s="22"/>
      <c r="H54" s="12">
        <v>1953585</v>
      </c>
      <c r="I54" s="21"/>
      <c r="O54" s="30"/>
      <c r="P54" s="32">
        <f>IFERROR(L51/L57,0)</f>
        <v>1.8411141567937919</v>
      </c>
      <c r="Q54" s="29"/>
    </row>
    <row r="55" spans="3:17" x14ac:dyDescent="0.25">
      <c r="G55" s="18"/>
      <c r="H55" s="19"/>
      <c r="I55" s="20"/>
      <c r="K55" s="15"/>
      <c r="L55" s="16"/>
      <c r="M55" s="17"/>
      <c r="O55" s="26"/>
      <c r="P55" s="27"/>
      <c r="Q55" s="28"/>
    </row>
    <row r="56" spans="3:17" x14ac:dyDescent="0.25">
      <c r="K56" s="22"/>
      <c r="L56" s="11" t="s">
        <v>14</v>
      </c>
      <c r="M56" s="21"/>
    </row>
    <row r="57" spans="3:17" x14ac:dyDescent="0.25">
      <c r="K57" s="22"/>
      <c r="L57" s="12">
        <f>H54</f>
        <v>1953585</v>
      </c>
      <c r="M57" s="21"/>
    </row>
    <row r="58" spans="3:17" x14ac:dyDescent="0.25">
      <c r="K58" s="18"/>
      <c r="L58" s="19"/>
      <c r="M58" s="20"/>
    </row>
    <row r="59" spans="3:17" x14ac:dyDescent="0.25"/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Du Pont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2022-01-23T22:09:54Z</dcterms:created>
  <dcterms:modified xsi:type="dcterms:W3CDTF">2022-01-23T23:46:39Z</dcterms:modified>
</cp:coreProperties>
</file>