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C13" i="2" l="1"/>
  <c r="C12" i="2"/>
  <c r="E9" i="2"/>
  <c r="E8" i="2"/>
  <c r="E7" i="2"/>
  <c r="E6" i="2"/>
  <c r="E5" i="2"/>
  <c r="E10" i="2" s="1"/>
  <c r="E4" i="2"/>
  <c r="D10" i="2"/>
  <c r="C10" i="2"/>
  <c r="B10" i="2"/>
  <c r="B12" i="2" l="1"/>
  <c r="B13" i="2"/>
</calcChain>
</file>

<file path=xl/sharedStrings.xml><?xml version="1.0" encoding="utf-8"?>
<sst xmlns="http://schemas.openxmlformats.org/spreadsheetml/2006/main" count="15" uniqueCount="15">
  <si>
    <t>Cuadro de Ventas por vendedor y meses</t>
  </si>
  <si>
    <t>Vendedor</t>
  </si>
  <si>
    <t>Enero</t>
  </si>
  <si>
    <t>Febrero</t>
  </si>
  <si>
    <t>Marzo</t>
  </si>
  <si>
    <t>Total</t>
  </si>
  <si>
    <t>Juan Aguirre</t>
  </si>
  <si>
    <t>Luis Ponce</t>
  </si>
  <si>
    <t>Alex Castro</t>
  </si>
  <si>
    <t>David Gutierrez</t>
  </si>
  <si>
    <t>Carmen Aliaga</t>
  </si>
  <si>
    <t>Johana Mendoza</t>
  </si>
  <si>
    <t>Totales</t>
  </si>
  <si>
    <t>Venta Máxima</t>
  </si>
  <si>
    <t>Venta Mínima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</si>
</sst>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43" fontId="4" fillId="0" borderId="0" xfId="1" applyFont="1" applyFill="1"/>
    <xf numFmtId="0" fontId="5" fillId="0" borderId="0" xfId="0" applyFont="1" applyFill="1"/>
    <xf numFmtId="43" fontId="4" fillId="0" borderId="2" xfId="0" applyNumberFormat="1" applyFont="1" applyFill="1" applyBorder="1"/>
    <xf numFmtId="0" fontId="2" fillId="2" borderId="0" xfId="0" applyFont="1" applyFill="1"/>
    <xf numFmtId="43" fontId="0" fillId="0" borderId="0" xfId="0" applyNumberFormat="1"/>
    <xf numFmtId="0" fontId="0" fillId="3" borderId="0" xfId="0" applyFill="1"/>
    <xf numFmtId="0" fontId="0" fillId="3" borderId="0" xfId="0" quotePrefix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21" sqref="E21"/>
    </sheetView>
  </sheetViews>
  <sheetFormatPr baseColWidth="10" defaultRowHeight="15" x14ac:dyDescent="0.25"/>
  <cols>
    <col min="1" max="1" width="15.285156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1"/>
    </row>
    <row r="3" spans="1:6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</row>
    <row r="4" spans="1:6" x14ac:dyDescent="0.25">
      <c r="A4" s="2" t="s">
        <v>6</v>
      </c>
      <c r="B4" s="4">
        <v>1520</v>
      </c>
      <c r="C4" s="4">
        <v>1650.75</v>
      </c>
      <c r="D4" s="4">
        <v>2560.6799999999998</v>
      </c>
      <c r="E4" s="4">
        <f>SUM(B4:D4)</f>
        <v>5731.43</v>
      </c>
      <c r="F4" s="1"/>
    </row>
    <row r="5" spans="1:6" x14ac:dyDescent="0.25">
      <c r="A5" s="2" t="s">
        <v>7</v>
      </c>
      <c r="B5" s="4">
        <v>1840.73</v>
      </c>
      <c r="C5" s="4">
        <v>2220</v>
      </c>
      <c r="D5" s="4">
        <v>2662</v>
      </c>
      <c r="E5" s="4">
        <f t="shared" ref="E5:E9" si="0">SUM(B5:D5)</f>
        <v>6722.73</v>
      </c>
      <c r="F5" s="1"/>
    </row>
    <row r="6" spans="1:6" x14ac:dyDescent="0.25">
      <c r="A6" s="2" t="s">
        <v>8</v>
      </c>
      <c r="B6" s="4">
        <v>1583</v>
      </c>
      <c r="C6" s="4">
        <v>2154</v>
      </c>
      <c r="D6" s="4">
        <v>1985.39</v>
      </c>
      <c r="E6" s="4">
        <f t="shared" si="0"/>
        <v>5722.39</v>
      </c>
      <c r="F6" s="1"/>
    </row>
    <row r="7" spans="1:6" x14ac:dyDescent="0.25">
      <c r="A7" s="2" t="s">
        <v>9</v>
      </c>
      <c r="B7" s="4">
        <v>2150</v>
      </c>
      <c r="C7" s="4">
        <v>2350</v>
      </c>
      <c r="D7" s="4">
        <v>2550</v>
      </c>
      <c r="E7" s="4">
        <f t="shared" si="0"/>
        <v>7050</v>
      </c>
      <c r="F7" s="1"/>
    </row>
    <row r="8" spans="1:6" x14ac:dyDescent="0.25">
      <c r="A8" s="2" t="s">
        <v>10</v>
      </c>
      <c r="B8" s="4">
        <v>1975</v>
      </c>
      <c r="C8" s="4">
        <v>2105</v>
      </c>
      <c r="D8" s="4">
        <v>1840</v>
      </c>
      <c r="E8" s="4">
        <f t="shared" si="0"/>
        <v>5920</v>
      </c>
      <c r="F8" s="1"/>
    </row>
    <row r="9" spans="1:6" x14ac:dyDescent="0.25">
      <c r="A9" s="2" t="s">
        <v>11</v>
      </c>
      <c r="B9" s="4">
        <v>1987</v>
      </c>
      <c r="C9" s="4">
        <v>2354</v>
      </c>
      <c r="D9" s="4">
        <v>2182</v>
      </c>
      <c r="E9" s="4">
        <f t="shared" si="0"/>
        <v>6523</v>
      </c>
      <c r="F9" s="1"/>
    </row>
    <row r="10" spans="1:6" ht="15.75" thickBot="1" x14ac:dyDescent="0.3">
      <c r="A10" s="5" t="s">
        <v>12</v>
      </c>
      <c r="B10" s="6">
        <f>SUM(B4:B9)</f>
        <v>11055.73</v>
      </c>
      <c r="C10" s="6">
        <f t="shared" ref="C10:E10" si="1">SUM(C4:C9)</f>
        <v>12833.75</v>
      </c>
      <c r="D10" s="6">
        <f t="shared" si="1"/>
        <v>13780.07</v>
      </c>
      <c r="E10" s="6">
        <f t="shared" si="1"/>
        <v>37669.550000000003</v>
      </c>
      <c r="F10" s="1"/>
    </row>
    <row r="11" spans="1:6" ht="15.75" thickTop="1" x14ac:dyDescent="0.25">
      <c r="F11" s="1"/>
    </row>
    <row r="12" spans="1:6" x14ac:dyDescent="0.25">
      <c r="A12" s="7" t="s">
        <v>13</v>
      </c>
      <c r="B12" s="8">
        <f>MAX(E4:E9)</f>
        <v>7050</v>
      </c>
      <c r="C12" s="10" t="str">
        <f ca="1">OFFSET(E3,MATCH(MAX(E4:E9),E4:E9,0),-4)</f>
        <v>David Gutierrez</v>
      </c>
      <c r="D12" s="9"/>
      <c r="F12" s="1"/>
    </row>
    <row r="13" spans="1:6" x14ac:dyDescent="0.25">
      <c r="A13" s="7" t="s">
        <v>14</v>
      </c>
      <c r="B13" s="8">
        <f>MIN(E4:E9)</f>
        <v>5722.39</v>
      </c>
      <c r="C13" s="10" t="str">
        <f ca="1">OFFSET(E3,MATCH(MIN(E4:E9),E4:E9,0),-4)</f>
        <v>Alex Castro</v>
      </c>
      <c r="D1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cp:lastPrinted>2018-06-13T22:29:35Z</cp:lastPrinted>
  <dcterms:created xsi:type="dcterms:W3CDTF">2018-06-13T22:05:37Z</dcterms:created>
  <dcterms:modified xsi:type="dcterms:W3CDTF">2018-06-13T23:26:53Z</dcterms:modified>
</cp:coreProperties>
</file>