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I Simple" sheetId="1" r:id="rId1"/>
    <sheet name="I Compto" sheetId="2" r:id="rId2"/>
  </sheets>
  <calcPr calcId="145621"/>
</workbook>
</file>

<file path=xl/calcChain.xml><?xml version="1.0" encoding="utf-8"?>
<calcChain xmlns="http://schemas.openxmlformats.org/spreadsheetml/2006/main">
  <c r="B7" i="2" l="1"/>
  <c r="B9" i="2" l="1"/>
  <c r="B10" i="2" l="1"/>
  <c r="B11" i="2" s="1"/>
  <c r="B7" i="1" l="1"/>
  <c r="B8" i="1" s="1"/>
  <c r="B9" i="1" l="1"/>
</calcChain>
</file>

<file path=xl/sharedStrings.xml><?xml version="1.0" encoding="utf-8"?>
<sst xmlns="http://schemas.openxmlformats.org/spreadsheetml/2006/main" count="31" uniqueCount="16">
  <si>
    <t>INTERÉS SIMPLE</t>
  </si>
  <si>
    <t>Capital</t>
  </si>
  <si>
    <t>Tiempo</t>
  </si>
  <si>
    <t>Tasa</t>
  </si>
  <si>
    <t>Interés</t>
  </si>
  <si>
    <t>Total</t>
  </si>
  <si>
    <t>INTERÉS COMPUESTO</t>
  </si>
  <si>
    <t>Anual</t>
  </si>
  <si>
    <t>Tasa Compuesta</t>
  </si>
  <si>
    <t>Años</t>
  </si>
  <si>
    <t>Capitalización</t>
  </si>
  <si>
    <t>ELABORADO POR</t>
  </si>
  <si>
    <t>WWW.ARCHIVOEXCEL.COM</t>
  </si>
  <si>
    <t>Lima - Perú</t>
  </si>
  <si>
    <t>ARCHIVO EXCEL E.I.R.L.</t>
  </si>
  <si>
    <t>Copyright© 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</si>
</sst>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sz val="12"/>
      <color rgb="FF0000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43" fontId="0" fillId="0" borderId="0" xfId="1" applyFont="1"/>
    <xf numFmtId="0" fontId="2" fillId="0" borderId="0" xfId="0" applyFont="1"/>
    <xf numFmtId="43" fontId="0" fillId="2" borderId="2" xfId="1" applyFont="1" applyFill="1" applyBorder="1"/>
    <xf numFmtId="0" fontId="0" fillId="2" borderId="0" xfId="0" applyFill="1" applyBorder="1"/>
    <xf numFmtId="0" fontId="0" fillId="2" borderId="4" xfId="0" applyFill="1" applyBorder="1"/>
    <xf numFmtId="10" fontId="0" fillId="2" borderId="5" xfId="0" applyNumberFormat="1" applyFill="1" applyBorder="1"/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0" fontId="0" fillId="0" borderId="9" xfId="0" applyBorder="1"/>
    <xf numFmtId="0" fontId="0" fillId="0" borderId="1" xfId="0" applyBorder="1"/>
    <xf numFmtId="0" fontId="0" fillId="0" borderId="10" xfId="0" applyBorder="1"/>
    <xf numFmtId="0" fontId="0" fillId="2" borderId="2" xfId="0" applyFill="1" applyBorder="1"/>
    <xf numFmtId="10" fontId="0" fillId="0" borderId="5" xfId="0" applyNumberFormat="1" applyBorder="1"/>
    <xf numFmtId="43" fontId="0" fillId="2" borderId="7" xfId="1" applyFont="1" applyFill="1" applyBorder="1"/>
    <xf numFmtId="10" fontId="0" fillId="2" borderId="7" xfId="0" applyNumberFormat="1" applyFill="1" applyBorder="1"/>
    <xf numFmtId="0" fontId="0" fillId="0" borderId="11" xfId="0" applyBorder="1"/>
    <xf numFmtId="0" fontId="0" fillId="1" borderId="3" xfId="0" applyFill="1" applyBorder="1"/>
    <xf numFmtId="0" fontId="0" fillId="1" borderId="8" xfId="0" applyFill="1" applyBorder="1"/>
    <xf numFmtId="0" fontId="3" fillId="0" borderId="0" xfId="0" applyFont="1" applyAlignment="1">
      <alignment horizontal="centerContinuous"/>
    </xf>
    <xf numFmtId="0" fontId="4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0" fillId="0" borderId="0" xfId="0" applyAlignment="1" applyProtection="1">
      <alignment horizontal="centerContinuous"/>
      <protection locked="0"/>
    </xf>
    <xf numFmtId="0" fontId="5" fillId="0" borderId="0" xfId="0" applyFont="1" applyAlignment="1" applyProtection="1">
      <alignment horizontal="centerContinuous"/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tabSelected="1" zoomScale="130" zoomScaleNormal="130" workbookViewId="0">
      <selection activeCell="C15" sqref="C15"/>
    </sheetView>
  </sheetViews>
  <sheetFormatPr baseColWidth="10" defaultColWidth="0" defaultRowHeight="15" zeroHeight="1" x14ac:dyDescent="0.25"/>
  <cols>
    <col min="1" max="3" width="11.42578125" customWidth="1"/>
    <col min="4" max="4" width="3.140625" customWidth="1"/>
    <col min="5" max="16384" width="11.42578125" hidden="1"/>
  </cols>
  <sheetData>
    <row r="1" spans="1:4" ht="18.75" x14ac:dyDescent="0.3">
      <c r="A1" s="2" t="s">
        <v>0</v>
      </c>
    </row>
    <row r="2" spans="1:4" x14ac:dyDescent="0.25"/>
    <row r="3" spans="1:4" x14ac:dyDescent="0.25">
      <c r="A3" s="10" t="s">
        <v>1</v>
      </c>
      <c r="B3" s="3">
        <v>15000</v>
      </c>
      <c r="C3" s="18"/>
    </row>
    <row r="4" spans="1:4" x14ac:dyDescent="0.25">
      <c r="A4" s="11" t="s">
        <v>2</v>
      </c>
      <c r="B4" s="8">
        <v>3</v>
      </c>
      <c r="C4" s="9" t="s">
        <v>9</v>
      </c>
    </row>
    <row r="5" spans="1:4" x14ac:dyDescent="0.25">
      <c r="A5" s="12" t="s">
        <v>3</v>
      </c>
      <c r="B5" s="6">
        <v>0.04</v>
      </c>
      <c r="C5" s="7" t="s">
        <v>7</v>
      </c>
    </row>
    <row r="6" spans="1:4" x14ac:dyDescent="0.25"/>
    <row r="7" spans="1:4" x14ac:dyDescent="0.25">
      <c r="A7" t="s">
        <v>1</v>
      </c>
      <c r="B7" s="1">
        <f>B3</f>
        <v>15000</v>
      </c>
    </row>
    <row r="8" spans="1:4" x14ac:dyDescent="0.25">
      <c r="A8" t="s">
        <v>4</v>
      </c>
      <c r="B8" s="1">
        <f>IF(AND(C4="Días",C5="Mensual"),((B5/30)*B4)*B7,IF(AND(C4="Meses",C5="Mensual"),(B5*B4)*B7,IF(AND(C4="Años",C5="Mensual"),((B5*12)*B4)*B7,IF(AND(C4="Días",C5="Anual"),((B5/360)*B4)*B7,IF(AND(C4="Meses",C5="Anual"),((B5/12)*B4)*B7,IF(AND(C4="Años",C5="Anual"),(B5*B4)*B7,0))))))</f>
        <v>1800</v>
      </c>
    </row>
    <row r="9" spans="1:4" x14ac:dyDescent="0.25">
      <c r="A9" t="s">
        <v>5</v>
      </c>
      <c r="B9" s="1">
        <f>B7+B8</f>
        <v>16800</v>
      </c>
    </row>
    <row r="10" spans="1:4" ht="12.75" customHeight="1" x14ac:dyDescent="0.25"/>
    <row r="11" spans="1:4" x14ac:dyDescent="0.25">
      <c r="A11" s="20" t="s">
        <v>11</v>
      </c>
      <c r="B11" s="22"/>
      <c r="C11" s="22"/>
      <c r="D11" s="22"/>
    </row>
    <row r="12" spans="1:4" x14ac:dyDescent="0.25">
      <c r="A12" s="21" t="s">
        <v>12</v>
      </c>
      <c r="B12" s="22"/>
      <c r="C12" s="22"/>
      <c r="D12" s="22"/>
    </row>
    <row r="13" spans="1:4" x14ac:dyDescent="0.25">
      <c r="A13" s="23" t="s">
        <v>13</v>
      </c>
      <c r="B13" s="22"/>
      <c r="C13" s="22"/>
      <c r="D13" s="22"/>
    </row>
    <row r="14" spans="1:4" x14ac:dyDescent="0.25">
      <c r="A14" s="23" t="s">
        <v>15</v>
      </c>
      <c r="B14" s="22"/>
      <c r="C14" s="22"/>
      <c r="D14" s="22"/>
    </row>
    <row r="15" spans="1:4" ht="15.75" x14ac:dyDescent="0.25">
      <c r="A15" s="24" t="s">
        <v>14</v>
      </c>
      <c r="B15" s="22"/>
      <c r="C15" s="22"/>
      <c r="D15" s="22"/>
    </row>
    <row r="16" spans="1:4" x14ac:dyDescent="0.25"/>
  </sheetData>
  <dataValidations count="2">
    <dataValidation type="list" allowBlank="1" showInputMessage="1" showErrorMessage="1" sqref="C5">
      <formula1>"Mensual, Anual"</formula1>
    </dataValidation>
    <dataValidation type="list" allowBlank="1" showInputMessage="1" showErrorMessage="1" sqref="C4">
      <formula1>"Días, Meses, Años"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zoomScale="130" zoomScaleNormal="130" workbookViewId="0">
      <selection activeCell="A19" sqref="A19:XFD1048576"/>
    </sheetView>
  </sheetViews>
  <sheetFormatPr baseColWidth="10" defaultColWidth="0" defaultRowHeight="15" zeroHeight="1" x14ac:dyDescent="0.25"/>
  <cols>
    <col min="1" max="1" width="15.42578125" customWidth="1"/>
    <col min="2" max="3" width="11.42578125" customWidth="1"/>
    <col min="4" max="4" width="3.140625" customWidth="1"/>
    <col min="5" max="5" width="11.42578125" hidden="1"/>
    <col min="6" max="6" width="12.5703125" hidden="1"/>
    <col min="7" max="8" width="11.42578125" hidden="1"/>
    <col min="9" max="9" width="12.5703125" hidden="1"/>
    <col min="10" max="16384" width="11.42578125" hidden="1"/>
  </cols>
  <sheetData>
    <row r="1" spans="1:4" ht="18.75" x14ac:dyDescent="0.3">
      <c r="A1" s="2" t="s">
        <v>6</v>
      </c>
    </row>
    <row r="2" spans="1:4" x14ac:dyDescent="0.25"/>
    <row r="3" spans="1:4" x14ac:dyDescent="0.25">
      <c r="A3" s="10" t="s">
        <v>10</v>
      </c>
      <c r="B3" s="13" t="s">
        <v>7</v>
      </c>
      <c r="C3" s="18"/>
    </row>
    <row r="4" spans="1:4" x14ac:dyDescent="0.25">
      <c r="A4" s="11" t="s">
        <v>1</v>
      </c>
      <c r="B4" s="15">
        <v>20000</v>
      </c>
      <c r="C4" s="19"/>
    </row>
    <row r="5" spans="1:4" x14ac:dyDescent="0.25">
      <c r="A5" s="17" t="s">
        <v>2</v>
      </c>
      <c r="B5" s="4">
        <v>3</v>
      </c>
      <c r="C5" s="5" t="s">
        <v>9</v>
      </c>
    </row>
    <row r="6" spans="1:4" x14ac:dyDescent="0.25">
      <c r="A6" s="11" t="s">
        <v>3</v>
      </c>
      <c r="B6" s="16">
        <v>0.1</v>
      </c>
      <c r="C6" s="9" t="s">
        <v>7</v>
      </c>
    </row>
    <row r="7" spans="1:4" x14ac:dyDescent="0.25">
      <c r="A7" s="12" t="s">
        <v>8</v>
      </c>
      <c r="B7" s="14">
        <f>IF(AND(B3="Anual",C6="Anual"),(((1+(B6))^B5)-1),IF(AND(B3="Mensual",C6="Anual"),(((1+(B6/12))^B5)-1),IF(AND(B3="Mensual",C6="Mensual"),(((1+(B6))^B5)-1),0)))</f>
        <v>0.33100000000000041</v>
      </c>
      <c r="C7" s="19"/>
    </row>
    <row r="8" spans="1:4" x14ac:dyDescent="0.25"/>
    <row r="9" spans="1:4" x14ac:dyDescent="0.25">
      <c r="A9" t="s">
        <v>1</v>
      </c>
      <c r="B9" s="1">
        <f>B4</f>
        <v>20000</v>
      </c>
    </row>
    <row r="10" spans="1:4" x14ac:dyDescent="0.25">
      <c r="A10" t="s">
        <v>4</v>
      </c>
      <c r="B10" s="1">
        <f>B9*B7</f>
        <v>6620.0000000000082</v>
      </c>
    </row>
    <row r="11" spans="1:4" x14ac:dyDescent="0.25">
      <c r="A11" t="s">
        <v>5</v>
      </c>
      <c r="B11" s="1">
        <f>B9+B10</f>
        <v>26620.000000000007</v>
      </c>
    </row>
    <row r="12" spans="1:4" x14ac:dyDescent="0.25"/>
    <row r="13" spans="1:4" x14ac:dyDescent="0.25">
      <c r="A13" s="20" t="s">
        <v>11</v>
      </c>
      <c r="B13" s="22"/>
      <c r="C13" s="22"/>
      <c r="D13" s="22"/>
    </row>
    <row r="14" spans="1:4" x14ac:dyDescent="0.25">
      <c r="A14" s="21" t="s">
        <v>12</v>
      </c>
      <c r="B14" s="22"/>
      <c r="C14" s="22"/>
      <c r="D14" s="22"/>
    </row>
    <row r="15" spans="1:4" x14ac:dyDescent="0.25">
      <c r="A15" s="23" t="s">
        <v>13</v>
      </c>
      <c r="B15" s="22"/>
      <c r="C15" s="22"/>
      <c r="D15" s="22"/>
    </row>
    <row r="16" spans="1:4" x14ac:dyDescent="0.25">
      <c r="A16" s="23" t="s">
        <v>15</v>
      </c>
      <c r="B16" s="22"/>
      <c r="C16" s="22"/>
      <c r="D16" s="22"/>
    </row>
    <row r="17" spans="1:4" ht="15.75" x14ac:dyDescent="0.25">
      <c r="A17" s="24" t="s">
        <v>14</v>
      </c>
      <c r="B17" s="22"/>
      <c r="C17" s="22"/>
      <c r="D17" s="22"/>
    </row>
    <row r="18" spans="1:4" x14ac:dyDescent="0.25"/>
  </sheetData>
  <dataValidations count="2">
    <dataValidation type="list" allowBlank="1" showInputMessage="1" showErrorMessage="1" sqref="B3 C6">
      <formula1>"Mensual, Anual"</formula1>
    </dataValidation>
    <dataValidation type="list" allowBlank="1" showInputMessage="1" showErrorMessage="1" sqref="C5">
      <formula1>"Meses, Años"</formula1>
    </dataValidation>
  </dataValidation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 Simple</vt:lpstr>
      <vt:lpstr>I Compto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SERGIO GONZALES ROMERO</dc:creator>
  <cp:lastModifiedBy>SERGIO GONZALES ROMERO</cp:lastModifiedBy>
  <dcterms:created xsi:type="dcterms:W3CDTF">2020-12-30T22:15:04Z</dcterms:created>
  <dcterms:modified xsi:type="dcterms:W3CDTF">2022-01-12T01:06:03Z</dcterms:modified>
</cp:coreProperties>
</file>