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C24" i="1" l="1"/>
  <c r="D24" i="1"/>
  <c r="C25" i="1"/>
  <c r="D25" i="1"/>
  <c r="B25" i="1"/>
  <c r="B24" i="1"/>
  <c r="C11" i="1"/>
  <c r="D11" i="1" s="1"/>
  <c r="C30" i="1" l="1"/>
  <c r="D30" i="1"/>
  <c r="B30" i="1"/>
  <c r="B23" i="1"/>
  <c r="C19" i="1"/>
  <c r="D19" i="1" s="1"/>
  <c r="C18" i="1"/>
  <c r="D18" i="1"/>
  <c r="B18" i="1"/>
  <c r="B22" i="1" s="1"/>
  <c r="B32" i="1" s="1"/>
  <c r="C12" i="1"/>
  <c r="D12" i="1" s="1"/>
  <c r="C10" i="1"/>
  <c r="D10" i="1" s="1"/>
  <c r="D23" i="1" s="1"/>
  <c r="D9" i="1"/>
  <c r="C9" i="1"/>
  <c r="B9" i="1"/>
  <c r="B13" i="1" s="1"/>
  <c r="C22" i="1" l="1"/>
  <c r="C23" i="1"/>
  <c r="C26" i="1"/>
  <c r="D22" i="1"/>
  <c r="D32" i="1" s="1"/>
  <c r="D13" i="1"/>
  <c r="C13" i="1"/>
  <c r="B26" i="1"/>
  <c r="B33" i="1"/>
  <c r="B34" i="1" s="1"/>
  <c r="D33" i="1"/>
  <c r="D34" i="1" s="1"/>
  <c r="D26" i="1"/>
  <c r="C32" i="1"/>
  <c r="C33" i="1" l="1"/>
  <c r="C34" i="1"/>
</calcChain>
</file>

<file path=xl/sharedStrings.xml><?xml version="1.0" encoding="utf-8"?>
<sst xmlns="http://schemas.openxmlformats.org/spreadsheetml/2006/main" count="35" uniqueCount="19">
  <si>
    <t>Enfoque tradicional</t>
  </si>
  <si>
    <t xml:space="preserve">  </t>
  </si>
  <si>
    <t>Mes 1</t>
  </si>
  <si>
    <t>Mes 2</t>
  </si>
  <si>
    <t>Mes 3</t>
  </si>
  <si>
    <t>Enfoque moderno</t>
  </si>
  <si>
    <t>Producción esperada (Unidades)</t>
  </si>
  <si>
    <t>Costo unitario S/.</t>
  </si>
  <si>
    <t>Costos Indirectos de Fabricación</t>
  </si>
  <si>
    <t>Materia Prima Directa  S/.</t>
  </si>
  <si>
    <t>Mano de Obra Directa S/.</t>
  </si>
  <si>
    <t>Total Costo del Producto S/.</t>
  </si>
  <si>
    <t>Capacidad práctica (Unidades)</t>
  </si>
  <si>
    <t>Costo de Capacidad Utilizada - Produc.</t>
  </si>
  <si>
    <t>Costo de Capacidad Utilizada y No Utilizada</t>
  </si>
  <si>
    <t>Costo de Capacidad No Utilizada</t>
  </si>
  <si>
    <t>Medición de la Capacidad No Utilizada</t>
  </si>
  <si>
    <t>Costos Indirectos de Fabricación Fijos S/.</t>
  </si>
  <si>
    <t>Costos Indirectos de Fabricación Variables S/.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</si>
</sst>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4" fillId="0" borderId="2" xfId="0" applyFont="1" applyBorder="1" applyAlignment="1">
      <alignment horizontal="center"/>
    </xf>
    <xf numFmtId="43" fontId="0" fillId="0" borderId="0" xfId="1" applyFont="1"/>
    <xf numFmtId="3" fontId="0" fillId="0" borderId="0" xfId="0" applyNumberFormat="1"/>
    <xf numFmtId="43" fontId="5" fillId="0" borderId="0" xfId="0" applyNumberFormat="1" applyFont="1"/>
    <xf numFmtId="43" fontId="0" fillId="0" borderId="3" xfId="1" applyFont="1" applyBorder="1"/>
    <xf numFmtId="164" fontId="0" fillId="0" borderId="0" xfId="1" applyNumberFormat="1" applyFont="1"/>
    <xf numFmtId="43" fontId="0" fillId="0" borderId="0" xfId="0" applyNumberFormat="1"/>
    <xf numFmtId="43" fontId="0" fillId="0" borderId="3" xfId="0" applyNumberFormat="1" applyBorder="1"/>
    <xf numFmtId="43" fontId="0" fillId="2" borderId="0" xfId="1" applyFont="1" applyFill="1"/>
    <xf numFmtId="3" fontId="0" fillId="2" borderId="0" xfId="0" applyNumberFormat="1" applyFill="1"/>
    <xf numFmtId="43" fontId="0" fillId="2" borderId="3" xfId="1" applyFont="1" applyFill="1" applyBorder="1"/>
    <xf numFmtId="164" fontId="0" fillId="2" borderId="0" xfId="1" applyNumberFormat="1" applyFont="1" applyFill="1"/>
    <xf numFmtId="0" fontId="2" fillId="0" borderId="0" xfId="0" applyFont="1"/>
    <xf numFmtId="43" fontId="0" fillId="0" borderId="0" xfId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zoomScale="136" zoomScaleNormal="136" workbookViewId="0">
      <selection activeCell="H16" sqref="H16"/>
    </sheetView>
  </sheetViews>
  <sheetFormatPr baseColWidth="10" defaultRowHeight="15" x14ac:dyDescent="0.25"/>
  <cols>
    <col min="1" max="1" width="41" customWidth="1"/>
    <col min="2" max="4" width="13.140625" customWidth="1"/>
  </cols>
  <sheetData>
    <row r="1" spans="1:4" ht="21" x14ac:dyDescent="0.35">
      <c r="A1" s="1" t="s">
        <v>16</v>
      </c>
    </row>
    <row r="3" spans="1:4" x14ac:dyDescent="0.25">
      <c r="A3" s="2" t="s">
        <v>0</v>
      </c>
    </row>
    <row r="4" spans="1:4" x14ac:dyDescent="0.25">
      <c r="A4" s="3" t="s">
        <v>1</v>
      </c>
      <c r="B4" s="4" t="s">
        <v>2</v>
      </c>
      <c r="C4" s="4" t="s">
        <v>3</v>
      </c>
      <c r="D4" s="4" t="s">
        <v>4</v>
      </c>
    </row>
    <row r="5" spans="1:4" x14ac:dyDescent="0.25">
      <c r="A5" t="s">
        <v>17</v>
      </c>
      <c r="B5" s="12">
        <v>3600000</v>
      </c>
      <c r="C5" s="12">
        <v>3600000</v>
      </c>
      <c r="D5" s="12">
        <v>3600000</v>
      </c>
    </row>
    <row r="6" spans="1:4" x14ac:dyDescent="0.25">
      <c r="A6" t="s">
        <v>6</v>
      </c>
      <c r="B6" s="13">
        <v>180000</v>
      </c>
      <c r="C6" s="13">
        <v>240000</v>
      </c>
      <c r="D6" s="13">
        <v>120000</v>
      </c>
    </row>
    <row r="7" spans="1:4" ht="5.25" customHeight="1" x14ac:dyDescent="0.25">
      <c r="B7" s="6"/>
      <c r="C7" s="6"/>
      <c r="D7" s="6"/>
    </row>
    <row r="8" spans="1:4" ht="15" customHeight="1" x14ac:dyDescent="0.25">
      <c r="A8" t="s">
        <v>7</v>
      </c>
      <c r="B8" s="6"/>
      <c r="C8" s="6"/>
      <c r="D8" s="6"/>
    </row>
    <row r="9" spans="1:4" x14ac:dyDescent="0.25">
      <c r="A9" t="s">
        <v>8</v>
      </c>
      <c r="B9" s="7">
        <f>B5/B6</f>
        <v>20</v>
      </c>
      <c r="C9" s="7">
        <f t="shared" ref="C9:D9" si="0">C5/C6</f>
        <v>15</v>
      </c>
      <c r="D9" s="7">
        <f t="shared" si="0"/>
        <v>30</v>
      </c>
    </row>
    <row r="10" spans="1:4" x14ac:dyDescent="0.25">
      <c r="A10" t="s">
        <v>9</v>
      </c>
      <c r="B10" s="12">
        <v>20</v>
      </c>
      <c r="C10" s="5">
        <f>B10</f>
        <v>20</v>
      </c>
      <c r="D10" s="5">
        <f>C10</f>
        <v>20</v>
      </c>
    </row>
    <row r="11" spans="1:4" x14ac:dyDescent="0.25">
      <c r="A11" t="s">
        <v>10</v>
      </c>
      <c r="B11" s="12">
        <v>5</v>
      </c>
      <c r="C11" s="5">
        <f>B11</f>
        <v>5</v>
      </c>
      <c r="D11" s="5">
        <f>C11</f>
        <v>5</v>
      </c>
    </row>
    <row r="12" spans="1:4" x14ac:dyDescent="0.25">
      <c r="A12" t="s">
        <v>18</v>
      </c>
      <c r="B12" s="14">
        <v>3</v>
      </c>
      <c r="C12" s="8">
        <f>B12</f>
        <v>3</v>
      </c>
      <c r="D12" s="8">
        <f>C12</f>
        <v>3</v>
      </c>
    </row>
    <row r="13" spans="1:4" x14ac:dyDescent="0.25">
      <c r="A13" t="s">
        <v>11</v>
      </c>
      <c r="B13" s="5">
        <f>SUM(B9:B12)</f>
        <v>48</v>
      </c>
      <c r="C13" s="5">
        <f t="shared" ref="C13:D13" si="1">SUM(C9:C12)</f>
        <v>43</v>
      </c>
      <c r="D13" s="5">
        <f t="shared" si="1"/>
        <v>58</v>
      </c>
    </row>
    <row r="16" spans="1:4" x14ac:dyDescent="0.25">
      <c r="A16" s="2" t="s">
        <v>5</v>
      </c>
    </row>
    <row r="17" spans="1:4" x14ac:dyDescent="0.25">
      <c r="A17" s="3" t="s">
        <v>1</v>
      </c>
      <c r="B17" s="4" t="s">
        <v>2</v>
      </c>
      <c r="C17" s="4" t="s">
        <v>3</v>
      </c>
      <c r="D17" s="4" t="s">
        <v>4</v>
      </c>
    </row>
    <row r="18" spans="1:4" x14ac:dyDescent="0.25">
      <c r="A18" t="s">
        <v>17</v>
      </c>
      <c r="B18" s="5">
        <f>B5</f>
        <v>3600000</v>
      </c>
      <c r="C18" s="5">
        <f t="shared" ref="C18:D18" si="2">C5</f>
        <v>3600000</v>
      </c>
      <c r="D18" s="5">
        <f t="shared" si="2"/>
        <v>3600000</v>
      </c>
    </row>
    <row r="19" spans="1:4" x14ac:dyDescent="0.25">
      <c r="A19" t="s">
        <v>12</v>
      </c>
      <c r="B19" s="15">
        <v>300000</v>
      </c>
      <c r="C19" s="9">
        <f>B19</f>
        <v>300000</v>
      </c>
      <c r="D19" s="9">
        <f>C19</f>
        <v>300000</v>
      </c>
    </row>
    <row r="20" spans="1:4" ht="5.25" customHeight="1" x14ac:dyDescent="0.25">
      <c r="B20" s="9"/>
      <c r="C20" s="9"/>
      <c r="D20" s="9"/>
    </row>
    <row r="21" spans="1:4" ht="15" customHeight="1" x14ac:dyDescent="0.25">
      <c r="A21" t="s">
        <v>7</v>
      </c>
      <c r="B21" s="9"/>
      <c r="C21" s="9"/>
      <c r="D21" s="9"/>
    </row>
    <row r="22" spans="1:4" x14ac:dyDescent="0.25">
      <c r="A22" t="s">
        <v>8</v>
      </c>
      <c r="B22" s="7">
        <f>B18/B19</f>
        <v>12</v>
      </c>
      <c r="C22" s="7">
        <f t="shared" ref="C22:D22" si="3">C18/C19</f>
        <v>12</v>
      </c>
      <c r="D22" s="7">
        <f t="shared" si="3"/>
        <v>12</v>
      </c>
    </row>
    <row r="23" spans="1:4" x14ac:dyDescent="0.25">
      <c r="A23" t="s">
        <v>9</v>
      </c>
      <c r="B23" s="5">
        <f>B10</f>
        <v>20</v>
      </c>
      <c r="C23" s="5">
        <f t="shared" ref="C23:D23" si="4">C10</f>
        <v>20</v>
      </c>
      <c r="D23" s="5">
        <f t="shared" si="4"/>
        <v>20</v>
      </c>
    </row>
    <row r="24" spans="1:4" x14ac:dyDescent="0.25">
      <c r="A24" t="s">
        <v>10</v>
      </c>
      <c r="B24" s="17">
        <f>B11</f>
        <v>5</v>
      </c>
      <c r="C24" s="17">
        <f t="shared" ref="C24:D24" si="5">C11</f>
        <v>5</v>
      </c>
      <c r="D24" s="17">
        <f t="shared" si="5"/>
        <v>5</v>
      </c>
    </row>
    <row r="25" spans="1:4" x14ac:dyDescent="0.25">
      <c r="A25" t="s">
        <v>18</v>
      </c>
      <c r="B25" s="8">
        <f>B12</f>
        <v>3</v>
      </c>
      <c r="C25" s="8">
        <f t="shared" ref="C25:D25" si="6">C12</f>
        <v>3</v>
      </c>
      <c r="D25" s="8">
        <f t="shared" si="6"/>
        <v>3</v>
      </c>
    </row>
    <row r="26" spans="1:4" x14ac:dyDescent="0.25">
      <c r="A26" t="s">
        <v>11</v>
      </c>
      <c r="B26" s="5">
        <f>SUM(B22:B25)</f>
        <v>40</v>
      </c>
      <c r="C26" s="5">
        <f t="shared" ref="C26:D26" si="7">SUM(C22:C25)</f>
        <v>40</v>
      </c>
      <c r="D26" s="5">
        <f t="shared" si="7"/>
        <v>40</v>
      </c>
    </row>
    <row r="27" spans="1:4" x14ac:dyDescent="0.25">
      <c r="B27" s="5"/>
      <c r="C27" s="5"/>
      <c r="D27" s="5"/>
    </row>
    <row r="28" spans="1:4" x14ac:dyDescent="0.25">
      <c r="A28" s="16" t="s">
        <v>14</v>
      </c>
      <c r="B28" s="5"/>
      <c r="C28" s="5"/>
      <c r="D28" s="5"/>
    </row>
    <row r="29" spans="1:4" x14ac:dyDescent="0.25">
      <c r="A29" s="3" t="s">
        <v>1</v>
      </c>
      <c r="B29" s="4" t="s">
        <v>2</v>
      </c>
      <c r="C29" s="4" t="s">
        <v>3</v>
      </c>
      <c r="D29" s="4" t="s">
        <v>4</v>
      </c>
    </row>
    <row r="30" spans="1:4" x14ac:dyDescent="0.25">
      <c r="A30" t="s">
        <v>17</v>
      </c>
      <c r="B30" s="5">
        <f>B5</f>
        <v>3600000</v>
      </c>
      <c r="C30" s="5">
        <f t="shared" ref="C30:D30" si="8">C5</f>
        <v>3600000</v>
      </c>
      <c r="D30" s="5">
        <f t="shared" si="8"/>
        <v>3600000</v>
      </c>
    </row>
    <row r="31" spans="1:4" ht="4.5" customHeight="1" x14ac:dyDescent="0.25">
      <c r="B31" s="5"/>
      <c r="C31" s="5"/>
      <c r="D31" s="5"/>
    </row>
    <row r="32" spans="1:4" x14ac:dyDescent="0.25">
      <c r="A32" t="s">
        <v>13</v>
      </c>
      <c r="B32" s="10">
        <f>B6*B22</f>
        <v>2160000</v>
      </c>
      <c r="C32" s="10">
        <f>C6*C22</f>
        <v>2880000</v>
      </c>
      <c r="D32" s="10">
        <f>D6*D22</f>
        <v>1440000</v>
      </c>
    </row>
    <row r="33" spans="1:4" x14ac:dyDescent="0.25">
      <c r="A33" t="s">
        <v>15</v>
      </c>
      <c r="B33" s="11">
        <f>B30-B32</f>
        <v>1440000</v>
      </c>
      <c r="C33" s="11">
        <f>C30-C32</f>
        <v>720000</v>
      </c>
      <c r="D33" s="11">
        <f>D30-D32</f>
        <v>2160000</v>
      </c>
    </row>
    <row r="34" spans="1:4" x14ac:dyDescent="0.25">
      <c r="B34" s="10">
        <f>SUM(B32:B33)</f>
        <v>3600000</v>
      </c>
      <c r="C34" s="10">
        <f t="shared" ref="C34:D34" si="9">SUM(C32:C33)</f>
        <v>3600000</v>
      </c>
      <c r="D34" s="10">
        <f t="shared" si="9"/>
        <v>3600000</v>
      </c>
    </row>
    <row r="35" spans="1:4" x14ac:dyDescent="0.25">
      <c r="B35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GONZALES ROMERO</dc:creator>
  <cp:lastModifiedBy>SERGIO GONZALES ROMERO</cp:lastModifiedBy>
  <dcterms:created xsi:type="dcterms:W3CDTF">2022-03-06T03:21:01Z</dcterms:created>
  <dcterms:modified xsi:type="dcterms:W3CDTF">2022-03-09T02:51:18Z</dcterms:modified>
</cp:coreProperties>
</file>