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Americano" sheetId="2" r:id="rId1"/>
  </sheets>
  <calcPr calcId="145621"/>
</workbook>
</file>

<file path=xl/calcChain.xml><?xml version="1.0" encoding="utf-8"?>
<calcChain xmlns="http://schemas.openxmlformats.org/spreadsheetml/2006/main">
  <c r="C14" i="2" l="1"/>
  <c r="C15" i="2" s="1"/>
  <c r="C16" i="2" s="1"/>
  <c r="C17" i="2" s="1"/>
  <c r="C18" i="2" s="1"/>
  <c r="C19" i="2" s="1"/>
  <c r="C20" i="2" s="1"/>
  <c r="C21" i="2" s="1"/>
  <c r="C13" i="2"/>
  <c r="C12" i="2"/>
  <c r="C8" i="2"/>
  <c r="B13" i="2" l="1"/>
  <c r="B14" i="2" s="1"/>
  <c r="B15" i="2" s="1"/>
  <c r="B16" i="2" s="1"/>
  <c r="B17" i="2" s="1"/>
  <c r="B18" i="2" s="1"/>
  <c r="B19" i="2" s="1"/>
  <c r="B20" i="2" s="1"/>
  <c r="B21" i="2" s="1"/>
  <c r="B11" i="2"/>
  <c r="B12" i="2" s="1"/>
  <c r="C7" i="2"/>
  <c r="F11" i="2" l="1"/>
  <c r="F12" i="2" l="1"/>
  <c r="E12" i="2"/>
  <c r="F13" i="2" l="1"/>
  <c r="E13" i="2"/>
  <c r="F14" i="2" l="1"/>
  <c r="E14" i="2"/>
  <c r="E15" i="2" l="1"/>
  <c r="F15" i="2"/>
  <c r="F16" i="2" l="1"/>
  <c r="E16" i="2"/>
  <c r="F17" i="2" l="1"/>
  <c r="E17" i="2"/>
  <c r="E18" i="2" l="1"/>
  <c r="F18" i="2"/>
  <c r="F19" i="2" l="1"/>
  <c r="E19" i="2"/>
  <c r="F20" i="2" l="1"/>
  <c r="F21" i="2" s="1"/>
  <c r="E20" i="2"/>
  <c r="E21" i="2" l="1"/>
</calcChain>
</file>

<file path=xl/sharedStrings.xml><?xml version="1.0" encoding="utf-8"?>
<sst xmlns="http://schemas.openxmlformats.org/spreadsheetml/2006/main" count="21" uniqueCount="20">
  <si>
    <t>ELABORADO POR</t>
  </si>
  <si>
    <t>WWW.ARCHIVOEXCEL.COM</t>
  </si>
  <si>
    <t>Lima - Perú</t>
  </si>
  <si>
    <t>Amortización</t>
  </si>
  <si>
    <t>Copyright©  2022</t>
  </si>
  <si>
    <t>Tiempo</t>
  </si>
  <si>
    <t>ARCHIVO EXCEL E.I.R.L.</t>
  </si>
  <si>
    <t>Tasa</t>
  </si>
  <si>
    <t>Interés</t>
  </si>
  <si>
    <t>Cuota</t>
  </si>
  <si>
    <t>Amortización de Préstamos</t>
  </si>
  <si>
    <t>Préstamo</t>
  </si>
  <si>
    <t>Meses</t>
  </si>
  <si>
    <t>TEA</t>
  </si>
  <si>
    <t>Mes</t>
  </si>
  <si>
    <t>Saldo Inicial</t>
  </si>
  <si>
    <t>Saldo Insoluto</t>
  </si>
  <si>
    <t>Método Americano Simple</t>
  </si>
  <si>
    <t>Mensual</t>
  </si>
  <si>
    <t>Interés 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</si>
</sst>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1" xfId="0" applyBorder="1"/>
    <xf numFmtId="43" fontId="0" fillId="2" borderId="1" xfId="1" applyFont="1" applyFill="1" applyBorder="1"/>
    <xf numFmtId="0" fontId="0" fillId="0" borderId="0" xfId="0" applyAlignment="1" applyProtection="1">
      <alignment horizontal="centerContinuous"/>
      <protection locked="0"/>
    </xf>
    <xf numFmtId="0" fontId="0" fillId="2" borderId="1" xfId="0" applyFill="1" applyBorder="1"/>
    <xf numFmtId="0" fontId="6" fillId="0" borderId="0" xfId="0" applyFont="1" applyAlignment="1" applyProtection="1">
      <alignment horizontal="centerContinuous"/>
      <protection locked="0"/>
    </xf>
    <xf numFmtId="10" fontId="0" fillId="2" borderId="1" xfId="0" applyNumberFormat="1" applyFill="1" applyBorder="1"/>
    <xf numFmtId="0" fontId="2" fillId="0" borderId="2" xfId="0" applyFont="1" applyBorder="1" applyAlignment="1">
      <alignment horizontal="center"/>
    </xf>
    <xf numFmtId="43" fontId="0" fillId="0" borderId="0" xfId="1" applyFont="1"/>
    <xf numFmtId="0" fontId="7" fillId="0" borderId="0" xfId="0" applyFont="1"/>
    <xf numFmtId="43" fontId="0" fillId="0" borderId="0" xfId="0" applyNumberFormat="1"/>
    <xf numFmtId="10" fontId="0" fillId="0" borderId="1" xfId="0" applyNumberFormat="1" applyFill="1" applyBorder="1"/>
    <xf numFmtId="0" fontId="2" fillId="0" borderId="2" xfId="0" applyFont="1" applyBorder="1"/>
    <xf numFmtId="43" fontId="0" fillId="0" borderId="1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I13" sqref="I13"/>
    </sheetView>
  </sheetViews>
  <sheetFormatPr baseColWidth="10" defaultRowHeight="15" x14ac:dyDescent="0.25"/>
  <cols>
    <col min="1" max="1" width="5" customWidth="1"/>
    <col min="2" max="2" width="12.5703125" bestFit="1" customWidth="1"/>
    <col min="3" max="3" width="11" bestFit="1" customWidth="1"/>
    <col min="6" max="6" width="13.42578125" customWidth="1"/>
  </cols>
  <sheetData>
    <row r="1" spans="1:6" ht="21" x14ac:dyDescent="0.35">
      <c r="A1" s="12" t="s">
        <v>10</v>
      </c>
    </row>
    <row r="2" spans="1:6" ht="18.75" x14ac:dyDescent="0.3">
      <c r="A2" s="1" t="s">
        <v>17</v>
      </c>
    </row>
    <row r="3" spans="1:6" x14ac:dyDescent="0.25">
      <c r="F3" s="2" t="s">
        <v>0</v>
      </c>
    </row>
    <row r="4" spans="1:6" x14ac:dyDescent="0.25">
      <c r="B4" s="4" t="s">
        <v>11</v>
      </c>
      <c r="C4" s="5">
        <v>100000</v>
      </c>
      <c r="F4" s="3" t="s">
        <v>1</v>
      </c>
    </row>
    <row r="5" spans="1:6" x14ac:dyDescent="0.25">
      <c r="B5" s="4" t="s">
        <v>5</v>
      </c>
      <c r="C5" s="7">
        <v>10</v>
      </c>
      <c r="D5" t="s">
        <v>12</v>
      </c>
      <c r="F5" s="6" t="s">
        <v>2</v>
      </c>
    </row>
    <row r="6" spans="1:6" x14ac:dyDescent="0.25">
      <c r="B6" s="4" t="s">
        <v>13</v>
      </c>
      <c r="C6" s="9">
        <v>0.3448</v>
      </c>
      <c r="F6" s="6" t="s">
        <v>4</v>
      </c>
    </row>
    <row r="7" spans="1:6" ht="15.75" x14ac:dyDescent="0.25">
      <c r="B7" s="4" t="s">
        <v>7</v>
      </c>
      <c r="C7" s="14">
        <f>(((1+(C6))^(1/12))-1)</f>
        <v>2.4994358417901097E-2</v>
      </c>
      <c r="D7" t="s">
        <v>18</v>
      </c>
      <c r="F7" s="8" t="s">
        <v>6</v>
      </c>
    </row>
    <row r="8" spans="1:6" ht="15.75" x14ac:dyDescent="0.25">
      <c r="B8" s="4" t="s">
        <v>19</v>
      </c>
      <c r="C8" s="16">
        <f>C4*((1+C7)-1)</f>
        <v>2499.4358417901099</v>
      </c>
      <c r="D8" t="s">
        <v>18</v>
      </c>
      <c r="F8" s="8"/>
    </row>
    <row r="10" spans="1:6" x14ac:dyDescent="0.25">
      <c r="A10" s="15" t="s">
        <v>14</v>
      </c>
      <c r="B10" s="10" t="s">
        <v>15</v>
      </c>
      <c r="C10" s="10" t="s">
        <v>8</v>
      </c>
      <c r="D10" s="10" t="s">
        <v>3</v>
      </c>
      <c r="E10" s="10" t="s">
        <v>9</v>
      </c>
      <c r="F10" s="10" t="s">
        <v>16</v>
      </c>
    </row>
    <row r="11" spans="1:6" x14ac:dyDescent="0.25">
      <c r="A11">
        <v>0</v>
      </c>
      <c r="B11" s="13">
        <f>C4</f>
        <v>100000</v>
      </c>
      <c r="F11" s="13">
        <f>B11</f>
        <v>100000</v>
      </c>
    </row>
    <row r="12" spans="1:6" x14ac:dyDescent="0.25">
      <c r="A12">
        <v>1</v>
      </c>
      <c r="B12" s="11">
        <f>B11</f>
        <v>100000</v>
      </c>
      <c r="C12" s="11">
        <f>C8</f>
        <v>2499.4358417901099</v>
      </c>
      <c r="D12" s="11"/>
      <c r="E12" s="11">
        <f>SUM(C12:D12)</f>
        <v>2499.4358417901099</v>
      </c>
      <c r="F12" s="13">
        <f>F11-D12</f>
        <v>100000</v>
      </c>
    </row>
    <row r="13" spans="1:6" x14ac:dyDescent="0.25">
      <c r="A13">
        <v>2</v>
      </c>
      <c r="B13" s="11">
        <f>B12</f>
        <v>100000</v>
      </c>
      <c r="C13" s="11">
        <f>C12</f>
        <v>2499.4358417901099</v>
      </c>
      <c r="D13" s="11"/>
      <c r="E13" s="11">
        <f t="shared" ref="E13" si="0">SUM(C13:D13)</f>
        <v>2499.4358417901099</v>
      </c>
      <c r="F13" s="13">
        <f t="shared" ref="F13:F21" si="1">F12-D13</f>
        <v>100000</v>
      </c>
    </row>
    <row r="14" spans="1:6" x14ac:dyDescent="0.25">
      <c r="A14">
        <v>3</v>
      </c>
      <c r="B14" s="11">
        <f t="shared" ref="B14:C21" si="2">B13</f>
        <v>100000</v>
      </c>
      <c r="C14" s="11">
        <f t="shared" si="2"/>
        <v>2499.4358417901099</v>
      </c>
      <c r="D14" s="11"/>
      <c r="E14" s="11">
        <f t="shared" ref="E14:E21" si="3">SUM(C14:D14)</f>
        <v>2499.4358417901099</v>
      </c>
      <c r="F14" s="13">
        <f t="shared" si="1"/>
        <v>100000</v>
      </c>
    </row>
    <row r="15" spans="1:6" x14ac:dyDescent="0.25">
      <c r="A15">
        <v>4</v>
      </c>
      <c r="B15" s="11">
        <f t="shared" si="2"/>
        <v>100000</v>
      </c>
      <c r="C15" s="11">
        <f t="shared" si="2"/>
        <v>2499.4358417901099</v>
      </c>
      <c r="D15" s="11"/>
      <c r="E15" s="11">
        <f t="shared" si="3"/>
        <v>2499.4358417901099</v>
      </c>
      <c r="F15" s="13">
        <f t="shared" si="1"/>
        <v>100000</v>
      </c>
    </row>
    <row r="16" spans="1:6" x14ac:dyDescent="0.25">
      <c r="A16">
        <v>5</v>
      </c>
      <c r="B16" s="11">
        <f t="shared" si="2"/>
        <v>100000</v>
      </c>
      <c r="C16" s="11">
        <f t="shared" si="2"/>
        <v>2499.4358417901099</v>
      </c>
      <c r="D16" s="11"/>
      <c r="E16" s="11">
        <f t="shared" si="3"/>
        <v>2499.4358417901099</v>
      </c>
      <c r="F16" s="13">
        <f t="shared" si="1"/>
        <v>100000</v>
      </c>
    </row>
    <row r="17" spans="1:6" x14ac:dyDescent="0.25">
      <c r="A17">
        <v>6</v>
      </c>
      <c r="B17" s="11">
        <f t="shared" si="2"/>
        <v>100000</v>
      </c>
      <c r="C17" s="11">
        <f t="shared" si="2"/>
        <v>2499.4358417901099</v>
      </c>
      <c r="D17" s="11"/>
      <c r="E17" s="11">
        <f t="shared" si="3"/>
        <v>2499.4358417901099</v>
      </c>
      <c r="F17" s="13">
        <f t="shared" si="1"/>
        <v>100000</v>
      </c>
    </row>
    <row r="18" spans="1:6" x14ac:dyDescent="0.25">
      <c r="A18">
        <v>7</v>
      </c>
      <c r="B18" s="11">
        <f t="shared" si="2"/>
        <v>100000</v>
      </c>
      <c r="C18" s="11">
        <f t="shared" si="2"/>
        <v>2499.4358417901099</v>
      </c>
      <c r="D18" s="11"/>
      <c r="E18" s="11">
        <f t="shared" si="3"/>
        <v>2499.4358417901099</v>
      </c>
      <c r="F18" s="13">
        <f t="shared" si="1"/>
        <v>100000</v>
      </c>
    </row>
    <row r="19" spans="1:6" x14ac:dyDescent="0.25">
      <c r="A19">
        <v>8</v>
      </c>
      <c r="B19" s="11">
        <f t="shared" si="2"/>
        <v>100000</v>
      </c>
      <c r="C19" s="11">
        <f t="shared" si="2"/>
        <v>2499.4358417901099</v>
      </c>
      <c r="D19" s="11"/>
      <c r="E19" s="11">
        <f t="shared" si="3"/>
        <v>2499.4358417901099</v>
      </c>
      <c r="F19" s="13">
        <f t="shared" si="1"/>
        <v>100000</v>
      </c>
    </row>
    <row r="20" spans="1:6" x14ac:dyDescent="0.25">
      <c r="A20">
        <v>9</v>
      </c>
      <c r="B20" s="11">
        <f t="shared" si="2"/>
        <v>100000</v>
      </c>
      <c r="C20" s="11">
        <f t="shared" si="2"/>
        <v>2499.4358417901099</v>
      </c>
      <c r="D20" s="11"/>
      <c r="E20" s="11">
        <f t="shared" si="3"/>
        <v>2499.4358417901099</v>
      </c>
      <c r="F20" s="13">
        <f t="shared" si="1"/>
        <v>100000</v>
      </c>
    </row>
    <row r="21" spans="1:6" x14ac:dyDescent="0.25">
      <c r="A21">
        <v>10</v>
      </c>
      <c r="B21" s="11">
        <f t="shared" si="2"/>
        <v>100000</v>
      </c>
      <c r="C21" s="11">
        <f t="shared" si="2"/>
        <v>2499.4358417901099</v>
      </c>
      <c r="D21" s="11">
        <v>100000</v>
      </c>
      <c r="E21" s="11">
        <f t="shared" si="3"/>
        <v>102499.43584179011</v>
      </c>
      <c r="F21" s="13">
        <f t="shared" si="1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Americano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2022-01-16T02:59:21Z</dcterms:created>
  <dcterms:modified xsi:type="dcterms:W3CDTF">2022-01-17T02:02:16Z</dcterms:modified>
</cp:coreProperties>
</file>